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7" windowWidth="15227" windowHeight="9560" activeTab="0"/>
  </bookViews>
  <sheets>
    <sheet name="Daten" sheetId="1" r:id="rId1"/>
    <sheet name="Register_Status" sheetId="2" r:id="rId2"/>
    <sheet name="Graphik" sheetId="3" r:id="rId3"/>
  </sheets>
  <definedNames/>
  <calcPr fullCalcOnLoad="1" refMode="R1C1"/>
</workbook>
</file>

<file path=xl/sharedStrings.xml><?xml version="1.0" encoding="utf-8"?>
<sst xmlns="http://schemas.openxmlformats.org/spreadsheetml/2006/main" count="216" uniqueCount="8">
  <si>
    <t>PRN</t>
  </si>
  <si>
    <t>Startvektor (oktal)</t>
  </si>
  <si>
    <t>SV Nummer</t>
  </si>
  <si>
    <t xml:space="preserve"> </t>
  </si>
  <si>
    <t>SV</t>
  </si>
  <si>
    <t xml:space="preserve">SV </t>
  </si>
  <si>
    <t>Berechnung und Visualisierung von L2CM-Codes</t>
  </si>
  <si>
    <t xml:space="preserve">Start mit: Strg + l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</si>
</sst>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5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61"/>
      <name val="Arial"/>
      <family val="0"/>
    </font>
    <font>
      <b/>
      <sz val="12"/>
      <color indexed="10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2"/>
    </font>
    <font>
      <sz val="8"/>
      <color indexed="8"/>
      <name val="Arial"/>
      <family val="0"/>
    </font>
    <font>
      <b/>
      <sz val="9.75"/>
      <color indexed="8"/>
      <name val="Arial"/>
      <family val="0"/>
    </font>
    <font>
      <b/>
      <sz val="9.2"/>
      <color indexed="8"/>
      <name val="Arial"/>
      <family val="0"/>
    </font>
    <font>
      <sz val="5"/>
      <color indexed="8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b/>
      <sz val="7.35"/>
      <color indexed="8"/>
      <name val="Arial"/>
      <family val="0"/>
    </font>
    <font>
      <sz val="4.75"/>
      <color indexed="8"/>
      <name val="Arial"/>
      <family val="0"/>
    </font>
    <font>
      <sz val="10.75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11" fontId="0" fillId="0" borderId="0" xfId="0" applyNumberFormat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25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5" xfId="0" applyFill="1" applyBorder="1" applyAlignment="1">
      <alignment/>
    </xf>
    <xf numFmtId="0" fontId="0" fillId="0" borderId="0" xfId="0" applyFill="1" applyAlignment="1">
      <alignment/>
    </xf>
    <xf numFmtId="0" fontId="0" fillId="33" borderId="32" xfId="0" applyFill="1" applyBorder="1" applyAlignment="1">
      <alignment/>
    </xf>
    <xf numFmtId="0" fontId="0" fillId="0" borderId="31" xfId="0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Border="1" applyAlignment="1">
      <alignment/>
    </xf>
    <xf numFmtId="0" fontId="0" fillId="33" borderId="34" xfId="0" applyFill="1" applyBorder="1" applyAlignment="1">
      <alignment/>
    </xf>
    <xf numFmtId="0" fontId="0" fillId="33" borderId="29" xfId="0" applyFill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34" borderId="44" xfId="0" applyFont="1" applyFill="1" applyBorder="1" applyAlignment="1">
      <alignment horizontal="center"/>
    </xf>
    <xf numFmtId="0" fontId="5" fillId="34" borderId="14" xfId="0" applyFont="1" applyFill="1" applyBorder="1" applyAlignment="1">
      <alignment horizontal="center"/>
    </xf>
    <xf numFmtId="0" fontId="5" fillId="35" borderId="44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0" borderId="38" xfId="0" applyBorder="1" applyAlignment="1">
      <alignment horizontal="center"/>
    </xf>
    <xf numFmtId="0" fontId="0" fillId="33" borderId="46" xfId="0" applyFill="1" applyBorder="1" applyAlignment="1">
      <alignment/>
    </xf>
    <xf numFmtId="0" fontId="0" fillId="0" borderId="47" xfId="0" applyBorder="1" applyAlignment="1">
      <alignment/>
    </xf>
    <xf numFmtId="0" fontId="0" fillId="33" borderId="47" xfId="0" applyFill="1" applyBorder="1" applyAlignment="1">
      <alignment/>
    </xf>
    <xf numFmtId="0" fontId="0" fillId="33" borderId="48" xfId="0" applyFill="1" applyBorder="1" applyAlignment="1">
      <alignment/>
    </xf>
    <xf numFmtId="0" fontId="0" fillId="0" borderId="49" xfId="0" applyBorder="1" applyAlignment="1">
      <alignment/>
    </xf>
    <xf numFmtId="0" fontId="0" fillId="33" borderId="50" xfId="0" applyFill="1" applyBorder="1" applyAlignment="1">
      <alignment/>
    </xf>
    <xf numFmtId="0" fontId="0" fillId="33" borderId="49" xfId="0" applyFill="1" applyBorder="1" applyAlignment="1">
      <alignment/>
    </xf>
    <xf numFmtId="0" fontId="0" fillId="33" borderId="51" xfId="0" applyFill="1" applyBorder="1" applyAlignment="1">
      <alignment/>
    </xf>
    <xf numFmtId="0" fontId="0" fillId="0" borderId="50" xfId="0" applyFill="1" applyBorder="1" applyAlignment="1">
      <alignment/>
    </xf>
    <xf numFmtId="0" fontId="0" fillId="0" borderId="49" xfId="0" applyFill="1" applyBorder="1" applyAlignment="1">
      <alignment/>
    </xf>
    <xf numFmtId="0" fontId="0" fillId="0" borderId="51" xfId="0" applyFill="1" applyBorder="1" applyAlignment="1">
      <alignment/>
    </xf>
    <xf numFmtId="0" fontId="0" fillId="33" borderId="52" xfId="0" applyFill="1" applyBorder="1" applyAlignment="1">
      <alignment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6" fillId="36" borderId="0" xfId="0" applyFont="1" applyFill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5" fillId="0" borderId="61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0" fontId="0" fillId="0" borderId="67" xfId="0" applyFill="1" applyBorder="1" applyAlignment="1">
      <alignment horizontal="center"/>
    </xf>
    <xf numFmtId="0" fontId="5" fillId="0" borderId="56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57" xfId="0" applyFont="1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9" xfId="0" applyBorder="1" applyAlignment="1">
      <alignment horizontal="center"/>
    </xf>
    <xf numFmtId="0" fontId="3" fillId="33" borderId="56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69" xfId="0" applyFont="1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69" xfId="0" applyFill="1" applyBorder="1" applyAlignment="1">
      <alignment horizontal="center"/>
    </xf>
    <xf numFmtId="0" fontId="0" fillId="33" borderId="57" xfId="0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3">
    <dxf>
      <fill>
        <patternFill>
          <bgColor indexed="48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17125"/>
          <c:w val="0.9765"/>
          <c:h val="0.784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Graphik!$K$29</c:f>
              <c:strCache>
                <c:ptCount val="1"/>
                <c:pt idx="0">
                  <c:v>KKF L2CM-Code SV 1 -  SV2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Graphik!$C$29:$C$71</c:f>
              <c:numCache>
                <c:ptCount val="43"/>
                <c:pt idx="0">
                  <c:v>-21</c:v>
                </c:pt>
                <c:pt idx="1">
                  <c:v>-20</c:v>
                </c:pt>
                <c:pt idx="2">
                  <c:v>-19</c:v>
                </c:pt>
                <c:pt idx="3">
                  <c:v>-18</c:v>
                </c:pt>
                <c:pt idx="4">
                  <c:v>-17</c:v>
                </c:pt>
                <c:pt idx="5">
                  <c:v>-16</c:v>
                </c:pt>
                <c:pt idx="6">
                  <c:v>-15</c:v>
                </c:pt>
                <c:pt idx="7">
                  <c:v>-14</c:v>
                </c:pt>
                <c:pt idx="8">
                  <c:v>-13</c:v>
                </c:pt>
                <c:pt idx="9">
                  <c:v>-12</c:v>
                </c:pt>
                <c:pt idx="10">
                  <c:v>-11</c:v>
                </c:pt>
                <c:pt idx="11">
                  <c:v>-10</c:v>
                </c:pt>
                <c:pt idx="12">
                  <c:v>-9</c:v>
                </c:pt>
                <c:pt idx="13">
                  <c:v>-8</c:v>
                </c:pt>
                <c:pt idx="14">
                  <c:v>-7</c:v>
                </c:pt>
                <c:pt idx="15">
                  <c:v>-6</c:v>
                </c:pt>
                <c:pt idx="16">
                  <c:v>-5</c:v>
                </c:pt>
                <c:pt idx="17">
                  <c:v>-4</c:v>
                </c:pt>
                <c:pt idx="18">
                  <c:v>-3</c:v>
                </c:pt>
                <c:pt idx="19">
                  <c:v>-2</c:v>
                </c:pt>
                <c:pt idx="20">
                  <c:v>-1</c:v>
                </c:pt>
                <c:pt idx="21">
                  <c:v>0</c:v>
                </c:pt>
                <c:pt idx="22">
                  <c:v>1</c:v>
                </c:pt>
                <c:pt idx="23">
                  <c:v>2</c:v>
                </c:pt>
                <c:pt idx="24">
                  <c:v>3</c:v>
                </c:pt>
                <c:pt idx="25">
                  <c:v>4</c:v>
                </c:pt>
                <c:pt idx="26">
                  <c:v>5</c:v>
                </c:pt>
                <c:pt idx="27">
                  <c:v>6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12</c:v>
                </c:pt>
                <c:pt idx="34">
                  <c:v>13</c:v>
                </c:pt>
                <c:pt idx="35">
                  <c:v>14</c:v>
                </c:pt>
                <c:pt idx="36">
                  <c:v>15</c:v>
                </c:pt>
                <c:pt idx="37">
                  <c:v>16</c:v>
                </c:pt>
                <c:pt idx="38">
                  <c:v>17</c:v>
                </c:pt>
                <c:pt idx="39">
                  <c:v>18</c:v>
                </c:pt>
                <c:pt idx="40">
                  <c:v>19</c:v>
                </c:pt>
                <c:pt idx="41">
                  <c:v>20</c:v>
                </c:pt>
                <c:pt idx="42">
                  <c:v>21</c:v>
                </c:pt>
              </c:numCache>
            </c:numRef>
          </c:xVal>
          <c:yVal>
            <c:numRef>
              <c:f>Graphik!$D$29:$D$71</c:f>
              <c:numCache>
                <c:ptCount val="43"/>
                <c:pt idx="0">
                  <c:v>-0.004105571657419205</c:v>
                </c:pt>
                <c:pt idx="1">
                  <c:v>0.013880742713809013</c:v>
                </c:pt>
                <c:pt idx="2">
                  <c:v>0.0021505376789718866</c:v>
                </c:pt>
                <c:pt idx="3">
                  <c:v>-0.00997067429125309</c:v>
                </c:pt>
                <c:pt idx="4">
                  <c:v>0.015835776925086975</c:v>
                </c:pt>
                <c:pt idx="5">
                  <c:v>-0.0033235582523047924</c:v>
                </c:pt>
                <c:pt idx="6">
                  <c:v>-0.002541544381529093</c:v>
                </c:pt>
                <c:pt idx="7">
                  <c:v>0.00019550342403817922</c:v>
                </c:pt>
                <c:pt idx="8">
                  <c:v>0.01075268816202879</c:v>
                </c:pt>
                <c:pt idx="9">
                  <c:v>-0.01427175011485815</c:v>
                </c:pt>
                <c:pt idx="10">
                  <c:v>-0.0029325513169169426</c:v>
                </c:pt>
                <c:pt idx="11">
                  <c:v>-0.0013685239246115088</c:v>
                </c:pt>
                <c:pt idx="12">
                  <c:v>-0.006842619739472866</c:v>
                </c:pt>
                <c:pt idx="13">
                  <c:v>0.005278592463582754</c:v>
                </c:pt>
                <c:pt idx="14">
                  <c:v>0.015444770455360413</c:v>
                </c:pt>
                <c:pt idx="15">
                  <c:v>-0.006842619739472866</c:v>
                </c:pt>
                <c:pt idx="16">
                  <c:v>-0.01348973624408245</c:v>
                </c:pt>
                <c:pt idx="17">
                  <c:v>-0.0029325513169169426</c:v>
                </c:pt>
                <c:pt idx="18">
                  <c:v>0.004105571657419205</c:v>
                </c:pt>
                <c:pt idx="19">
                  <c:v>0.007624633610248566</c:v>
                </c:pt>
                <c:pt idx="20">
                  <c:v>0.0017595307435840368</c:v>
                </c:pt>
                <c:pt idx="21">
                  <c:v>0.006842619739472866</c:v>
                </c:pt>
                <c:pt idx="22">
                  <c:v>0.020918866619467735</c:v>
                </c:pt>
                <c:pt idx="23">
                  <c:v>0.004105571657419205</c:v>
                </c:pt>
                <c:pt idx="24">
                  <c:v>0.0005865102866664529</c:v>
                </c:pt>
                <c:pt idx="25">
                  <c:v>0.012707722373306751</c:v>
                </c:pt>
                <c:pt idx="26">
                  <c:v>-0.017790811136364937</c:v>
                </c:pt>
                <c:pt idx="27">
                  <c:v>-0.00019550342403817922</c:v>
                </c:pt>
                <c:pt idx="28">
                  <c:v>0.0029325513169169426</c:v>
                </c:pt>
                <c:pt idx="29">
                  <c:v>-0.0017595307435840368</c:v>
                </c:pt>
                <c:pt idx="30">
                  <c:v>0.006842619739472866</c:v>
                </c:pt>
                <c:pt idx="31">
                  <c:v>0.00918866042047739</c:v>
                </c:pt>
                <c:pt idx="32">
                  <c:v>-0.011143694631755352</c:v>
                </c:pt>
                <c:pt idx="33">
                  <c:v>-0.004887585528194904</c:v>
                </c:pt>
                <c:pt idx="34">
                  <c:v>-0.0009775171056389809</c:v>
                </c:pt>
                <c:pt idx="35">
                  <c:v>0.004105571657419205</c:v>
                </c:pt>
                <c:pt idx="36">
                  <c:v>-0.0005865102866664529</c:v>
                </c:pt>
                <c:pt idx="37">
                  <c:v>0.013880742713809013</c:v>
                </c:pt>
                <c:pt idx="38">
                  <c:v>0.015835776925086975</c:v>
                </c:pt>
                <c:pt idx="39">
                  <c:v>0.017008798196911812</c:v>
                </c:pt>
                <c:pt idx="40">
                  <c:v>0.00997067429125309</c:v>
                </c:pt>
                <c:pt idx="41">
                  <c:v>-0.011925708502531052</c:v>
                </c:pt>
                <c:pt idx="42">
                  <c:v>-0.0013685239246115088</c:v>
                </c:pt>
              </c:numCache>
            </c:numRef>
          </c:yVal>
          <c:smooth val="0"/>
        </c:ser>
        <c:axId val="64217701"/>
        <c:axId val="41088398"/>
      </c:scatterChart>
      <c:valAx>
        <c:axId val="64217701"/>
        <c:scaling>
          <c:orientation val="minMax"/>
          <c:max val="20"/>
          <c:min val="-2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88398"/>
        <c:crosses val="autoZero"/>
        <c:crossBetween val="midCat"/>
        <c:dispUnits/>
      </c:valAx>
      <c:valAx>
        <c:axId val="41088398"/>
        <c:scaling>
          <c:orientation val="minMax"/>
          <c:max val="1"/>
          <c:min val="-0.2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0.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7701"/>
        <c:crosses val="autoZero"/>
        <c:crossBetween val="midCat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1175"/>
          <c:y val="0.01225"/>
          <c:w val="0.2032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24875"/>
          <c:w val="0.97475"/>
          <c:h val="0.680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Graphik!$K$24</c:f>
              <c:strCache>
                <c:ptCount val="1"/>
                <c:pt idx="0">
                  <c:v>L2CM-Code SV 1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Graphik!$E$1:$E$90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8</c:v>
                </c:pt>
                <c:pt idx="14">
                  <c:v>9</c:v>
                </c:pt>
                <c:pt idx="15">
                  <c:v>10</c:v>
                </c:pt>
                <c:pt idx="16">
                  <c:v>10</c:v>
                </c:pt>
                <c:pt idx="17">
                  <c:v>11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  <c:pt idx="23">
                  <c:v>15</c:v>
                </c:pt>
                <c:pt idx="24">
                  <c:v>16</c:v>
                </c:pt>
                <c:pt idx="25">
                  <c:v>17</c:v>
                </c:pt>
                <c:pt idx="26">
                  <c:v>18</c:v>
                </c:pt>
                <c:pt idx="27">
                  <c:v>19</c:v>
                </c:pt>
                <c:pt idx="28">
                  <c:v>19</c:v>
                </c:pt>
                <c:pt idx="29">
                  <c:v>20</c:v>
                </c:pt>
                <c:pt idx="30">
                  <c:v>21</c:v>
                </c:pt>
                <c:pt idx="31">
                  <c:v>22</c:v>
                </c:pt>
                <c:pt idx="32">
                  <c:v>23</c:v>
                </c:pt>
                <c:pt idx="33">
                  <c:v>23</c:v>
                </c:pt>
                <c:pt idx="34">
                  <c:v>24</c:v>
                </c:pt>
                <c:pt idx="35">
                  <c:v>24</c:v>
                </c:pt>
                <c:pt idx="36">
                  <c:v>25</c:v>
                </c:pt>
                <c:pt idx="37">
                  <c:v>25</c:v>
                </c:pt>
                <c:pt idx="38">
                  <c:v>26</c:v>
                </c:pt>
                <c:pt idx="39">
                  <c:v>26</c:v>
                </c:pt>
                <c:pt idx="40">
                  <c:v>27</c:v>
                </c:pt>
                <c:pt idx="41">
                  <c:v>28</c:v>
                </c:pt>
                <c:pt idx="42">
                  <c:v>29</c:v>
                </c:pt>
                <c:pt idx="43">
                  <c:v>29</c:v>
                </c:pt>
                <c:pt idx="44">
                  <c:v>30</c:v>
                </c:pt>
                <c:pt idx="45">
                  <c:v>30</c:v>
                </c:pt>
                <c:pt idx="46">
                  <c:v>31</c:v>
                </c:pt>
                <c:pt idx="47">
                  <c:v>31</c:v>
                </c:pt>
                <c:pt idx="48">
                  <c:v>32</c:v>
                </c:pt>
                <c:pt idx="49">
                  <c:v>33</c:v>
                </c:pt>
                <c:pt idx="50">
                  <c:v>34</c:v>
                </c:pt>
                <c:pt idx="51">
                  <c:v>34</c:v>
                </c:pt>
                <c:pt idx="52">
                  <c:v>35</c:v>
                </c:pt>
                <c:pt idx="53">
                  <c:v>35</c:v>
                </c:pt>
                <c:pt idx="54">
                  <c:v>36</c:v>
                </c:pt>
                <c:pt idx="55">
                  <c:v>36</c:v>
                </c:pt>
                <c:pt idx="56">
                  <c:v>37</c:v>
                </c:pt>
                <c:pt idx="57">
                  <c:v>37</c:v>
                </c:pt>
                <c:pt idx="58">
                  <c:v>38</c:v>
                </c:pt>
                <c:pt idx="59">
                  <c:v>39</c:v>
                </c:pt>
                <c:pt idx="60">
                  <c:v>39</c:v>
                </c:pt>
                <c:pt idx="61">
                  <c:v>40</c:v>
                </c:pt>
                <c:pt idx="62">
                  <c:v>41</c:v>
                </c:pt>
                <c:pt idx="63">
                  <c:v>41</c:v>
                </c:pt>
                <c:pt idx="64">
                  <c:v>42</c:v>
                </c:pt>
                <c:pt idx="65">
                  <c:v>43</c:v>
                </c:pt>
                <c:pt idx="66">
                  <c:v>44</c:v>
                </c:pt>
                <c:pt idx="67">
                  <c:v>45</c:v>
                </c:pt>
                <c:pt idx="68">
                  <c:v>45</c:v>
                </c:pt>
                <c:pt idx="69">
                  <c:v>46</c:v>
                </c:pt>
                <c:pt idx="70">
                  <c:v>47</c:v>
                </c:pt>
                <c:pt idx="71">
                  <c:v>48</c:v>
                </c:pt>
                <c:pt idx="72">
                  <c:v>49</c:v>
                </c:pt>
                <c:pt idx="73">
                  <c:v>50</c:v>
                </c:pt>
                <c:pt idx="74">
                  <c:v>50</c:v>
                </c:pt>
                <c:pt idx="75">
                  <c:v>51</c:v>
                </c:pt>
                <c:pt idx="76">
                  <c:v>52</c:v>
                </c:pt>
                <c:pt idx="77">
                  <c:v>52</c:v>
                </c:pt>
                <c:pt idx="78">
                  <c:v>53</c:v>
                </c:pt>
                <c:pt idx="79">
                  <c:v>53</c:v>
                </c:pt>
                <c:pt idx="80">
                  <c:v>54</c:v>
                </c:pt>
                <c:pt idx="81">
                  <c:v>54</c:v>
                </c:pt>
                <c:pt idx="82">
                  <c:v>55</c:v>
                </c:pt>
                <c:pt idx="83">
                  <c:v>56</c:v>
                </c:pt>
                <c:pt idx="84">
                  <c:v>56</c:v>
                </c:pt>
                <c:pt idx="85">
                  <c:v>57</c:v>
                </c:pt>
                <c:pt idx="86">
                  <c:v>58</c:v>
                </c:pt>
                <c:pt idx="87">
                  <c:v>59</c:v>
                </c:pt>
                <c:pt idx="88">
                  <c:v>59</c:v>
                </c:pt>
                <c:pt idx="89">
                  <c:v>60</c:v>
                </c:pt>
              </c:numCache>
            </c:numRef>
          </c:xVal>
          <c:yVal>
            <c:numRef>
              <c:f>Graphik!$F$1:$F$90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1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1</c:v>
                </c:pt>
                <c:pt idx="89">
                  <c:v>1</c:v>
                </c:pt>
              </c:numCache>
            </c:numRef>
          </c:yVal>
          <c:smooth val="0"/>
        </c:ser>
        <c:axId val="34251263"/>
        <c:axId val="39825912"/>
      </c:scatterChart>
      <c:valAx>
        <c:axId val="34251263"/>
        <c:scaling>
          <c:orientation val="minMax"/>
          <c:max val="40"/>
        </c:scaling>
        <c:axPos val="b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825912"/>
        <c:crosses val="autoZero"/>
        <c:crossBetween val="midCat"/>
        <c:dispUnits/>
        <c:majorUnit val="5"/>
        <c:minorUnit val="1"/>
      </c:valAx>
      <c:valAx>
        <c:axId val="39825912"/>
        <c:scaling>
          <c:orientation val="minMax"/>
          <c:max val="1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crossBetween val="midCat"/>
        <c:dispUnits/>
        <c:majorUnit val="1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055"/>
          <c:y val="0.0355"/>
          <c:w val="0.2175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27225"/>
          <c:w val="0.974"/>
          <c:h val="0.661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Graphik!$K$25</c:f>
              <c:strCache>
                <c:ptCount val="1"/>
                <c:pt idx="0">
                  <c:v>L2CM-Code SV 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Graphik!$H$1:$H$91</c:f>
              <c:numCache>
                <c:ptCount val="9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7</c:v>
                </c:pt>
                <c:pt idx="12">
                  <c:v>8</c:v>
                </c:pt>
                <c:pt idx="13">
                  <c:v>9</c:v>
                </c:pt>
                <c:pt idx="14">
                  <c:v>10</c:v>
                </c:pt>
                <c:pt idx="15">
                  <c:v>11</c:v>
                </c:pt>
                <c:pt idx="16">
                  <c:v>12</c:v>
                </c:pt>
                <c:pt idx="17">
                  <c:v>12</c:v>
                </c:pt>
                <c:pt idx="18">
                  <c:v>13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17</c:v>
                </c:pt>
                <c:pt idx="23">
                  <c:v>18</c:v>
                </c:pt>
                <c:pt idx="24">
                  <c:v>18</c:v>
                </c:pt>
                <c:pt idx="25">
                  <c:v>19</c:v>
                </c:pt>
                <c:pt idx="26">
                  <c:v>19</c:v>
                </c:pt>
                <c:pt idx="27">
                  <c:v>20</c:v>
                </c:pt>
                <c:pt idx="28">
                  <c:v>21</c:v>
                </c:pt>
                <c:pt idx="29">
                  <c:v>22</c:v>
                </c:pt>
                <c:pt idx="30">
                  <c:v>22</c:v>
                </c:pt>
                <c:pt idx="31">
                  <c:v>23</c:v>
                </c:pt>
                <c:pt idx="32">
                  <c:v>24</c:v>
                </c:pt>
                <c:pt idx="33">
                  <c:v>25</c:v>
                </c:pt>
                <c:pt idx="34">
                  <c:v>26</c:v>
                </c:pt>
                <c:pt idx="35">
                  <c:v>26</c:v>
                </c:pt>
                <c:pt idx="36">
                  <c:v>27</c:v>
                </c:pt>
                <c:pt idx="37">
                  <c:v>27</c:v>
                </c:pt>
                <c:pt idx="38">
                  <c:v>28</c:v>
                </c:pt>
                <c:pt idx="39">
                  <c:v>28</c:v>
                </c:pt>
                <c:pt idx="40">
                  <c:v>29</c:v>
                </c:pt>
                <c:pt idx="41">
                  <c:v>29</c:v>
                </c:pt>
                <c:pt idx="42">
                  <c:v>30</c:v>
                </c:pt>
                <c:pt idx="43">
                  <c:v>31</c:v>
                </c:pt>
                <c:pt idx="44">
                  <c:v>31</c:v>
                </c:pt>
                <c:pt idx="45">
                  <c:v>32</c:v>
                </c:pt>
                <c:pt idx="46">
                  <c:v>32</c:v>
                </c:pt>
                <c:pt idx="47">
                  <c:v>33</c:v>
                </c:pt>
                <c:pt idx="48">
                  <c:v>33</c:v>
                </c:pt>
                <c:pt idx="49">
                  <c:v>34</c:v>
                </c:pt>
                <c:pt idx="50">
                  <c:v>34</c:v>
                </c:pt>
                <c:pt idx="51">
                  <c:v>35</c:v>
                </c:pt>
                <c:pt idx="52">
                  <c:v>36</c:v>
                </c:pt>
                <c:pt idx="53">
                  <c:v>36</c:v>
                </c:pt>
                <c:pt idx="54">
                  <c:v>37</c:v>
                </c:pt>
                <c:pt idx="55">
                  <c:v>37</c:v>
                </c:pt>
                <c:pt idx="56">
                  <c:v>38</c:v>
                </c:pt>
                <c:pt idx="57">
                  <c:v>38</c:v>
                </c:pt>
                <c:pt idx="58">
                  <c:v>39</c:v>
                </c:pt>
                <c:pt idx="59">
                  <c:v>39</c:v>
                </c:pt>
                <c:pt idx="60">
                  <c:v>40</c:v>
                </c:pt>
                <c:pt idx="61">
                  <c:v>40</c:v>
                </c:pt>
                <c:pt idx="62">
                  <c:v>41</c:v>
                </c:pt>
                <c:pt idx="63">
                  <c:v>42</c:v>
                </c:pt>
                <c:pt idx="64">
                  <c:v>42</c:v>
                </c:pt>
                <c:pt idx="65">
                  <c:v>43</c:v>
                </c:pt>
                <c:pt idx="66">
                  <c:v>43</c:v>
                </c:pt>
                <c:pt idx="67">
                  <c:v>44</c:v>
                </c:pt>
                <c:pt idx="68">
                  <c:v>45</c:v>
                </c:pt>
                <c:pt idx="69">
                  <c:v>45</c:v>
                </c:pt>
                <c:pt idx="70">
                  <c:v>46</c:v>
                </c:pt>
                <c:pt idx="71">
                  <c:v>47</c:v>
                </c:pt>
                <c:pt idx="72">
                  <c:v>48</c:v>
                </c:pt>
                <c:pt idx="73">
                  <c:v>49</c:v>
                </c:pt>
                <c:pt idx="74">
                  <c:v>50</c:v>
                </c:pt>
                <c:pt idx="75">
                  <c:v>50</c:v>
                </c:pt>
                <c:pt idx="76">
                  <c:v>51</c:v>
                </c:pt>
                <c:pt idx="77">
                  <c:v>52</c:v>
                </c:pt>
                <c:pt idx="78">
                  <c:v>53</c:v>
                </c:pt>
                <c:pt idx="79">
                  <c:v>54</c:v>
                </c:pt>
                <c:pt idx="80">
                  <c:v>55</c:v>
                </c:pt>
                <c:pt idx="81">
                  <c:v>55</c:v>
                </c:pt>
                <c:pt idx="82">
                  <c:v>56</c:v>
                </c:pt>
                <c:pt idx="83">
                  <c:v>56</c:v>
                </c:pt>
                <c:pt idx="84">
                  <c:v>57</c:v>
                </c:pt>
                <c:pt idx="85">
                  <c:v>57</c:v>
                </c:pt>
                <c:pt idx="86">
                  <c:v>58</c:v>
                </c:pt>
                <c:pt idx="87">
                  <c:v>58</c:v>
                </c:pt>
                <c:pt idx="88">
                  <c:v>59</c:v>
                </c:pt>
                <c:pt idx="89">
                  <c:v>59</c:v>
                </c:pt>
              </c:numCache>
            </c:numRef>
          </c:xVal>
          <c:yVal>
            <c:numRef>
              <c:f>Graphik!$I$1:$I$90</c:f>
              <c:numCache>
                <c:ptCount val="9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0</c:v>
                </c:pt>
                <c:pt idx="54">
                  <c:v>0</c:v>
                </c:pt>
                <c:pt idx="55">
                  <c:v>1</c:v>
                </c:pt>
                <c:pt idx="56">
                  <c:v>1</c:v>
                </c:pt>
                <c:pt idx="57">
                  <c:v>0</c:v>
                </c:pt>
                <c:pt idx="58">
                  <c:v>0</c:v>
                </c:pt>
                <c:pt idx="59">
                  <c:v>1</c:v>
                </c:pt>
                <c:pt idx="60">
                  <c:v>1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1</c:v>
                </c:pt>
                <c:pt idx="82">
                  <c:v>1</c:v>
                </c:pt>
                <c:pt idx="83">
                  <c:v>0</c:v>
                </c:pt>
                <c:pt idx="84">
                  <c:v>0</c:v>
                </c:pt>
                <c:pt idx="85">
                  <c:v>1</c:v>
                </c:pt>
                <c:pt idx="86">
                  <c:v>1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</c:numCache>
            </c:numRef>
          </c:yVal>
          <c:smooth val="0"/>
        </c:ser>
        <c:axId val="22888889"/>
        <c:axId val="4673410"/>
      </c:scatterChart>
      <c:valAx>
        <c:axId val="22888889"/>
        <c:scaling>
          <c:orientation val="minMax"/>
          <c:max val="40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73410"/>
        <c:crosses val="autoZero"/>
        <c:crossBetween val="midCat"/>
        <c:dispUnits/>
      </c:valAx>
      <c:valAx>
        <c:axId val="4673410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crossBetween val="midCat"/>
        <c:dispUnits/>
        <c:majorUnit val="1"/>
      </c:valAx>
      <c:spPr>
        <a:noFill/>
        <a:ln w="3175">
          <a:solidFill>
            <a:srgbClr val="FFFFFF"/>
          </a:solidFill>
        </a:ln>
      </c:spPr>
    </c:plotArea>
    <c:legend>
      <c:legendPos val="t"/>
      <c:layout>
        <c:manualLayout>
          <c:xMode val="edge"/>
          <c:yMode val="edge"/>
          <c:x val="0.38075"/>
          <c:y val="0.02525"/>
          <c:w val="0.23975"/>
          <c:h val="0.15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34025"/>
          <c:y val="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65"/>
          <c:y val="0.16225"/>
          <c:w val="0.729"/>
          <c:h val="0.80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Graphik!$K$25</c:f>
              <c:strCache>
                <c:ptCount val="1"/>
                <c:pt idx="0">
                  <c:v>L2CM-Code SV 2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Graphik!$H$1:$H$74</c:f>
              <c:numCache/>
            </c:numRef>
          </c:xVal>
          <c:yVal>
            <c:numRef>
              <c:f>Graphik!$I$1:$I$74</c:f>
              <c:numCache/>
            </c:numRef>
          </c:yVal>
          <c:smooth val="0"/>
        </c:ser>
        <c:axId val="42060691"/>
        <c:axId val="43001900"/>
      </c:scatterChart>
      <c:valAx>
        <c:axId val="42060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001900"/>
        <c:crosses val="autoZero"/>
        <c:crossBetween val="midCat"/>
        <c:dispUnits/>
      </c:valAx>
      <c:valAx>
        <c:axId val="430019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0606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49375"/>
          <c:w val="0.2295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36</xdr:row>
      <xdr:rowOff>66675</xdr:rowOff>
    </xdr:from>
    <xdr:to>
      <xdr:col>39</xdr:col>
      <xdr:colOff>66675</xdr:colOff>
      <xdr:row>49</xdr:row>
      <xdr:rowOff>142875</xdr:rowOff>
    </xdr:to>
    <xdr:graphicFrame>
      <xdr:nvGraphicFramePr>
        <xdr:cNvPr id="1" name="Diagramm 1"/>
        <xdr:cNvGraphicFramePr/>
      </xdr:nvGraphicFramePr>
      <xdr:xfrm>
        <a:off x="104775" y="6419850"/>
        <a:ext cx="7934325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152400</xdr:rowOff>
    </xdr:from>
    <xdr:to>
      <xdr:col>39</xdr:col>
      <xdr:colOff>9525</xdr:colOff>
      <xdr:row>31</xdr:row>
      <xdr:rowOff>57150</xdr:rowOff>
    </xdr:to>
    <xdr:graphicFrame>
      <xdr:nvGraphicFramePr>
        <xdr:cNvPr id="2" name="Diagramm 2"/>
        <xdr:cNvGraphicFramePr/>
      </xdr:nvGraphicFramePr>
      <xdr:xfrm>
        <a:off x="0" y="4076700"/>
        <a:ext cx="7981950" cy="1524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43</xdr:col>
      <xdr:colOff>28575</xdr:colOff>
      <xdr:row>22</xdr:row>
      <xdr:rowOff>95250</xdr:rowOff>
    </xdr:from>
    <xdr:to>
      <xdr:col>81</xdr:col>
      <xdr:colOff>66675</xdr:colOff>
      <xdr:row>31</xdr:row>
      <xdr:rowOff>76200</xdr:rowOff>
    </xdr:to>
    <xdr:graphicFrame>
      <xdr:nvGraphicFramePr>
        <xdr:cNvPr id="3" name="Diagramm 3"/>
        <xdr:cNvGraphicFramePr/>
      </xdr:nvGraphicFramePr>
      <xdr:xfrm>
        <a:off x="9363075" y="4181475"/>
        <a:ext cx="7772400" cy="1438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5</xdr:row>
      <xdr:rowOff>114300</xdr:rowOff>
    </xdr:from>
    <xdr:to>
      <xdr:col>12</xdr:col>
      <xdr:colOff>571500</xdr:colOff>
      <xdr:row>22</xdr:row>
      <xdr:rowOff>142875</xdr:rowOff>
    </xdr:to>
    <xdr:graphicFrame>
      <xdr:nvGraphicFramePr>
        <xdr:cNvPr id="1" name="Diagramm 7"/>
        <xdr:cNvGraphicFramePr/>
      </xdr:nvGraphicFramePr>
      <xdr:xfrm>
        <a:off x="3848100" y="923925"/>
        <a:ext cx="58674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CE61"/>
  <sheetViews>
    <sheetView showGridLines="0" tabSelected="1" zoomScale="75" zoomScaleNormal="75" zoomScalePageLayoutView="0" workbookViewId="0" topLeftCell="A1">
      <selection activeCell="AR54" sqref="AR54"/>
    </sheetView>
  </sheetViews>
  <sheetFormatPr defaultColWidth="11.421875" defaultRowHeight="12.75"/>
  <cols>
    <col min="1" max="1" width="6.57421875" style="0" customWidth="1"/>
    <col min="2" max="4" width="3.00390625" style="0" customWidth="1"/>
    <col min="5" max="5" width="2.00390625" style="0" customWidth="1"/>
    <col min="6" max="40" width="3.00390625" style="0" customWidth="1"/>
    <col min="41" max="41" width="6.421875" style="0" customWidth="1"/>
    <col min="42" max="42" width="2.57421875" style="0" customWidth="1"/>
    <col min="43" max="43" width="8.421875" style="0" customWidth="1"/>
    <col min="44" max="44" width="6.57421875" style="0" customWidth="1"/>
    <col min="45" max="45" width="2.57421875" style="0" customWidth="1"/>
    <col min="46" max="55" width="3.00390625" style="0" customWidth="1"/>
    <col min="56" max="56" width="2.00390625" style="0" customWidth="1"/>
    <col min="57" max="65" width="3.00390625" style="0" customWidth="1"/>
    <col min="66" max="66" width="2.8515625" style="0" customWidth="1"/>
    <col min="67" max="82" width="3.00390625" style="0" customWidth="1"/>
  </cols>
  <sheetData>
    <row r="1" spans="2:11" ht="13.5" customHeight="1">
      <c r="B1" s="121" t="s">
        <v>6</v>
      </c>
      <c r="C1" s="122"/>
      <c r="D1" s="122"/>
      <c r="E1" s="122"/>
      <c r="F1" s="122"/>
      <c r="G1" s="122"/>
      <c r="H1" s="122"/>
      <c r="I1" s="122"/>
      <c r="J1" s="122"/>
      <c r="K1" s="123"/>
    </row>
    <row r="2" spans="2:50" ht="15.75" thickBot="1">
      <c r="B2" s="124"/>
      <c r="C2" s="125"/>
      <c r="D2" s="125"/>
      <c r="E2" s="125"/>
      <c r="F2" s="125"/>
      <c r="G2" s="125"/>
      <c r="H2" s="125"/>
      <c r="I2" s="125"/>
      <c r="J2" s="125"/>
      <c r="K2" s="126"/>
      <c r="Y2" s="108"/>
      <c r="Z2" s="108"/>
      <c r="AA2" s="108"/>
      <c r="AB2" s="108"/>
      <c r="AC2" s="108"/>
      <c r="AD2" s="108"/>
      <c r="AE2" s="133"/>
      <c r="AF2" s="133"/>
      <c r="AG2" s="107"/>
      <c r="AH2" s="108"/>
      <c r="AI2" s="108"/>
      <c r="AJ2" s="108"/>
      <c r="AK2" s="108"/>
      <c r="AN2" s="66"/>
      <c r="AR2" s="112" t="s">
        <v>7</v>
      </c>
      <c r="AS2" s="112"/>
      <c r="AT2" s="112"/>
      <c r="AU2" s="112"/>
      <c r="AV2" s="112"/>
      <c r="AW2" s="112"/>
      <c r="AX2" s="112"/>
    </row>
    <row r="3" spans="1:63" ht="15.75" thickBot="1">
      <c r="A3" s="7"/>
      <c r="B3" s="127"/>
      <c r="C3" s="128"/>
      <c r="D3" s="128"/>
      <c r="E3" s="128"/>
      <c r="F3" s="128"/>
      <c r="G3" s="128"/>
      <c r="H3" s="128"/>
      <c r="I3" s="128"/>
      <c r="J3" s="128"/>
      <c r="K3" s="129"/>
      <c r="L3" s="7"/>
      <c r="M3" s="140" t="s">
        <v>2</v>
      </c>
      <c r="N3" s="141"/>
      <c r="O3" s="141"/>
      <c r="P3" s="141"/>
      <c r="Q3" s="141"/>
      <c r="R3" s="135">
        <v>1</v>
      </c>
      <c r="S3" s="136"/>
      <c r="T3" s="137"/>
      <c r="U3" s="27"/>
      <c r="V3" s="27"/>
      <c r="W3" s="27"/>
      <c r="X3" s="27"/>
      <c r="Y3" s="27"/>
      <c r="Z3" s="27"/>
      <c r="AA3" s="27"/>
      <c r="AB3" s="27"/>
      <c r="AC3" s="27"/>
      <c r="AR3" s="112"/>
      <c r="AS3" s="112"/>
      <c r="AT3" s="112"/>
      <c r="AU3" s="112"/>
      <c r="AV3" s="112"/>
      <c r="AW3" s="112"/>
      <c r="AX3" s="112"/>
      <c r="BD3" s="113" t="s">
        <v>2</v>
      </c>
      <c r="BE3" s="114"/>
      <c r="BF3" s="114"/>
      <c r="BG3" s="114"/>
      <c r="BH3" s="114"/>
      <c r="BI3" s="115">
        <v>2</v>
      </c>
      <c r="BJ3" s="116"/>
      <c r="BK3" s="117"/>
    </row>
    <row r="4" spans="1:79" ht="12.75" thickBot="1">
      <c r="A4" s="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6"/>
      <c r="AR4" s="1"/>
      <c r="AZ4" s="31"/>
      <c r="BC4" s="31"/>
      <c r="BG4" s="31"/>
      <c r="BK4" s="31"/>
      <c r="BN4" s="31"/>
      <c r="BQ4" s="31"/>
      <c r="BU4" s="31"/>
      <c r="BW4" s="31"/>
      <c r="BY4" s="31"/>
      <c r="CA4" s="31"/>
    </row>
    <row r="5" spans="1:82" ht="12.75">
      <c r="A5" s="138"/>
      <c r="B5" s="134">
        <v>3</v>
      </c>
      <c r="C5" s="119"/>
      <c r="D5" s="120"/>
      <c r="E5" s="6"/>
      <c r="F5" s="134">
        <v>3</v>
      </c>
      <c r="G5" s="119"/>
      <c r="H5" s="120"/>
      <c r="I5" s="6"/>
      <c r="J5" s="134">
        <v>2</v>
      </c>
      <c r="K5" s="120"/>
      <c r="L5" s="6"/>
      <c r="M5" s="134">
        <v>3</v>
      </c>
      <c r="N5" s="119"/>
      <c r="O5" s="120"/>
      <c r="P5" s="6"/>
      <c r="Q5" s="134">
        <v>3</v>
      </c>
      <c r="R5" s="119"/>
      <c r="S5" s="120"/>
      <c r="T5" s="25"/>
      <c r="U5" s="130">
        <v>2</v>
      </c>
      <c r="V5" s="131"/>
      <c r="W5" s="25"/>
      <c r="X5" s="130">
        <v>2</v>
      </c>
      <c r="Y5" s="131"/>
      <c r="Z5" s="25"/>
      <c r="AA5" s="130">
        <v>3</v>
      </c>
      <c r="AB5" s="132"/>
      <c r="AC5" s="131"/>
      <c r="AD5" s="67"/>
      <c r="AE5" s="3">
        <v>1</v>
      </c>
      <c r="AF5" s="67"/>
      <c r="AG5" s="3">
        <v>1</v>
      </c>
      <c r="AH5" s="67"/>
      <c r="AI5" s="3">
        <v>1</v>
      </c>
      <c r="AJ5" s="67"/>
      <c r="AK5" s="109">
        <v>3</v>
      </c>
      <c r="AL5" s="111"/>
      <c r="AM5" s="110"/>
      <c r="AN5" s="25"/>
      <c r="AR5" s="3"/>
      <c r="AS5" s="118">
        <v>3</v>
      </c>
      <c r="AT5" s="119"/>
      <c r="AU5" s="120"/>
      <c r="AV5" s="6"/>
      <c r="AW5" s="134">
        <v>3</v>
      </c>
      <c r="AX5" s="119"/>
      <c r="AY5" s="120"/>
      <c r="AZ5" s="6"/>
      <c r="BA5" s="142">
        <v>2</v>
      </c>
      <c r="BB5" s="143"/>
      <c r="BC5" s="6"/>
      <c r="BD5" s="142">
        <v>3</v>
      </c>
      <c r="BE5" s="144"/>
      <c r="BF5" s="143"/>
      <c r="BG5" s="6"/>
      <c r="BH5" s="142">
        <v>3</v>
      </c>
      <c r="BI5" s="144"/>
      <c r="BJ5" s="143"/>
      <c r="BK5" s="25"/>
      <c r="BL5" s="109">
        <v>2</v>
      </c>
      <c r="BM5" s="110"/>
      <c r="BN5" s="25"/>
      <c r="BO5" s="109">
        <v>2</v>
      </c>
      <c r="BP5" s="110"/>
      <c r="BQ5" s="25"/>
      <c r="BR5" s="109">
        <v>3</v>
      </c>
      <c r="BS5" s="111"/>
      <c r="BT5" s="110"/>
      <c r="BU5" s="67"/>
      <c r="BV5" s="3">
        <v>1</v>
      </c>
      <c r="BW5" s="67"/>
      <c r="BX5" s="3">
        <v>1</v>
      </c>
      <c r="BY5" s="67"/>
      <c r="BZ5" s="3">
        <v>1</v>
      </c>
      <c r="CA5" s="67"/>
      <c r="CB5" s="109">
        <v>3</v>
      </c>
      <c r="CC5" s="111"/>
      <c r="CD5" s="110"/>
    </row>
    <row r="6" spans="1:82" ht="12.75" thickBot="1">
      <c r="A6" s="139"/>
      <c r="B6" s="13">
        <v>1</v>
      </c>
      <c r="C6" s="14">
        <f>B6+1</f>
        <v>2</v>
      </c>
      <c r="D6" s="15">
        <f>C6+1</f>
        <v>3</v>
      </c>
      <c r="E6" s="6"/>
      <c r="F6" s="13">
        <f>D6+1</f>
        <v>4</v>
      </c>
      <c r="G6" s="14">
        <f>F6+1</f>
        <v>5</v>
      </c>
      <c r="H6" s="15">
        <f>G6+1</f>
        <v>6</v>
      </c>
      <c r="I6" s="6"/>
      <c r="J6" s="13">
        <f>H6+1</f>
        <v>7</v>
      </c>
      <c r="K6" s="15">
        <f>J6+1</f>
        <v>8</v>
      </c>
      <c r="L6" s="6"/>
      <c r="M6" s="13">
        <f>K6+1</f>
        <v>9</v>
      </c>
      <c r="N6" s="14">
        <f>M6+1</f>
        <v>10</v>
      </c>
      <c r="O6" s="15">
        <f>N6+1</f>
        <v>11</v>
      </c>
      <c r="P6" s="6"/>
      <c r="Q6" s="13">
        <f>O6+1</f>
        <v>12</v>
      </c>
      <c r="R6" s="14">
        <f>Q6+1</f>
        <v>13</v>
      </c>
      <c r="S6" s="15">
        <f>R6+1</f>
        <v>14</v>
      </c>
      <c r="T6" s="6"/>
      <c r="U6" s="13">
        <f>S6+1</f>
        <v>15</v>
      </c>
      <c r="V6" s="15">
        <f>U6+1</f>
        <v>16</v>
      </c>
      <c r="W6" s="6"/>
      <c r="X6" s="13">
        <f>V6+1</f>
        <v>17</v>
      </c>
      <c r="Y6" s="15">
        <f>X6+1</f>
        <v>18</v>
      </c>
      <c r="Z6" s="6"/>
      <c r="AA6" s="13">
        <f>Y6+1</f>
        <v>19</v>
      </c>
      <c r="AB6" s="14">
        <f>AA6+1</f>
        <v>20</v>
      </c>
      <c r="AC6" s="15">
        <f>AB6+1</f>
        <v>21</v>
      </c>
      <c r="AD6" s="6"/>
      <c r="AE6" s="16">
        <f>AC6+1</f>
        <v>22</v>
      </c>
      <c r="AF6" s="6"/>
      <c r="AG6" s="16">
        <f>AE6+1</f>
        <v>23</v>
      </c>
      <c r="AH6" s="6"/>
      <c r="AI6" s="16">
        <f>AG6+1</f>
        <v>24</v>
      </c>
      <c r="AJ6" s="6"/>
      <c r="AK6" s="73">
        <f>AI6+1</f>
        <v>25</v>
      </c>
      <c r="AL6" s="74">
        <f>AK6+1</f>
        <v>26</v>
      </c>
      <c r="AM6" s="75">
        <f>AL6+1</f>
        <v>27</v>
      </c>
      <c r="AN6" s="6"/>
      <c r="AO6" s="6"/>
      <c r="AR6" s="51"/>
      <c r="AS6" s="34">
        <v>1</v>
      </c>
      <c r="AT6" s="28">
        <f>AS6+1</f>
        <v>2</v>
      </c>
      <c r="AU6" s="33">
        <f>AT6+1</f>
        <v>3</v>
      </c>
      <c r="AV6" s="6"/>
      <c r="AW6" s="32">
        <f>AU6+1</f>
        <v>4</v>
      </c>
      <c r="AX6" s="28">
        <f>AW6+1</f>
        <v>5</v>
      </c>
      <c r="AY6" s="33">
        <f>AX6+1</f>
        <v>6</v>
      </c>
      <c r="AZ6" s="6"/>
      <c r="BA6" s="13">
        <f>AY6+1</f>
        <v>7</v>
      </c>
      <c r="BB6" s="15">
        <f>BA6+1</f>
        <v>8</v>
      </c>
      <c r="BC6" s="6"/>
      <c r="BD6" s="13">
        <f>BB6+1</f>
        <v>9</v>
      </c>
      <c r="BE6" s="14">
        <f>BD6+1</f>
        <v>10</v>
      </c>
      <c r="BF6" s="15">
        <f>BE6+1</f>
        <v>11</v>
      </c>
      <c r="BG6" s="6"/>
      <c r="BH6" s="13">
        <f>BF6+1</f>
        <v>12</v>
      </c>
      <c r="BI6" s="14">
        <f>BH6+1</f>
        <v>13</v>
      </c>
      <c r="BJ6" s="15">
        <f>BI6+1</f>
        <v>14</v>
      </c>
      <c r="BK6" s="6"/>
      <c r="BL6" s="13">
        <f>BJ6+1</f>
        <v>15</v>
      </c>
      <c r="BM6" s="15">
        <f>BL6+1</f>
        <v>16</v>
      </c>
      <c r="BN6" s="6"/>
      <c r="BO6" s="13">
        <f>BM6+1</f>
        <v>17</v>
      </c>
      <c r="BP6" s="15">
        <f>BO6+1</f>
        <v>18</v>
      </c>
      <c r="BQ6" s="6"/>
      <c r="BR6" s="13">
        <f>BP6+1</f>
        <v>19</v>
      </c>
      <c r="BS6" s="14">
        <f>BR6+1</f>
        <v>20</v>
      </c>
      <c r="BT6" s="15">
        <f>BS6+1</f>
        <v>21</v>
      </c>
      <c r="BU6" s="6"/>
      <c r="BV6" s="16">
        <f>BT6+1</f>
        <v>22</v>
      </c>
      <c r="BW6" s="6"/>
      <c r="BX6" s="16">
        <f>BV6+1</f>
        <v>23</v>
      </c>
      <c r="BY6" s="6"/>
      <c r="BZ6" s="16">
        <f>BX6+1</f>
        <v>24</v>
      </c>
      <c r="CA6" s="6"/>
      <c r="CB6" s="73">
        <f>BZ6+1</f>
        <v>25</v>
      </c>
      <c r="CC6" s="74">
        <f>CB6+1</f>
        <v>26</v>
      </c>
      <c r="CD6" s="75">
        <f>CC6+1</f>
        <v>27</v>
      </c>
    </row>
    <row r="7" spans="1:82" ht="15.75" thickBot="1">
      <c r="A7" s="50">
        <v>1</v>
      </c>
      <c r="B7" s="18">
        <v>1</v>
      </c>
      <c r="C7" s="18">
        <v>1</v>
      </c>
      <c r="D7" s="19">
        <v>1</v>
      </c>
      <c r="E7" s="36"/>
      <c r="F7" s="17">
        <v>1</v>
      </c>
      <c r="G7" s="18">
        <v>0</v>
      </c>
      <c r="H7" s="19">
        <v>0</v>
      </c>
      <c r="I7" s="36"/>
      <c r="J7" s="17">
        <v>0</v>
      </c>
      <c r="K7" s="19">
        <v>1</v>
      </c>
      <c r="L7" s="36"/>
      <c r="M7" s="17">
        <v>0</v>
      </c>
      <c r="N7" s="18">
        <v>1</v>
      </c>
      <c r="O7" s="19">
        <v>0</v>
      </c>
      <c r="P7" s="36"/>
      <c r="Q7" s="17">
        <v>0</v>
      </c>
      <c r="R7" s="18">
        <v>0</v>
      </c>
      <c r="S7" s="21">
        <v>0</v>
      </c>
      <c r="T7" s="26"/>
      <c r="U7" s="22">
        <v>1</v>
      </c>
      <c r="V7" s="21">
        <v>1</v>
      </c>
      <c r="W7" s="26"/>
      <c r="X7" s="22">
        <v>1</v>
      </c>
      <c r="Y7" s="21">
        <v>1</v>
      </c>
      <c r="Z7" s="26"/>
      <c r="AA7" s="22">
        <v>1</v>
      </c>
      <c r="AB7" s="23">
        <v>1</v>
      </c>
      <c r="AC7" s="21">
        <v>0</v>
      </c>
      <c r="AD7" s="26"/>
      <c r="AE7" s="24">
        <v>1</v>
      </c>
      <c r="AF7" s="36"/>
      <c r="AG7" s="24">
        <v>1</v>
      </c>
      <c r="AH7" s="26"/>
      <c r="AI7" s="24">
        <v>0</v>
      </c>
      <c r="AJ7" s="26"/>
      <c r="AK7" s="71">
        <v>1</v>
      </c>
      <c r="AL7" s="72">
        <v>0</v>
      </c>
      <c r="AM7" s="89">
        <v>0</v>
      </c>
      <c r="AN7" s="26"/>
      <c r="AR7" s="24">
        <v>1</v>
      </c>
      <c r="AS7" s="18">
        <v>1</v>
      </c>
      <c r="AT7" s="18">
        <v>1</v>
      </c>
      <c r="AU7" s="19">
        <v>1</v>
      </c>
      <c r="AV7" s="20"/>
      <c r="AW7" s="17">
        <v>1</v>
      </c>
      <c r="AX7" s="18">
        <v>0</v>
      </c>
      <c r="AY7" s="19">
        <v>1</v>
      </c>
      <c r="AZ7" s="36"/>
      <c r="BA7" s="17">
        <v>1</v>
      </c>
      <c r="BB7" s="19">
        <v>1</v>
      </c>
      <c r="BC7" s="36"/>
      <c r="BD7" s="17">
        <v>0</v>
      </c>
      <c r="BE7" s="18">
        <v>0</v>
      </c>
      <c r="BF7" s="19">
        <v>0</v>
      </c>
      <c r="BG7" s="20"/>
      <c r="BH7" s="17">
        <v>0</v>
      </c>
      <c r="BI7" s="18">
        <v>0</v>
      </c>
      <c r="BJ7" s="21">
        <v>0</v>
      </c>
      <c r="BK7" s="26"/>
      <c r="BL7" s="22">
        <v>1</v>
      </c>
      <c r="BM7" s="21">
        <v>1</v>
      </c>
      <c r="BN7" s="26"/>
      <c r="BO7" s="22">
        <v>0</v>
      </c>
      <c r="BP7" s="21">
        <v>0</v>
      </c>
      <c r="BQ7" s="26"/>
      <c r="BR7" s="22">
        <v>0</v>
      </c>
      <c r="BS7" s="23">
        <v>0</v>
      </c>
      <c r="BT7" s="21">
        <v>0</v>
      </c>
      <c r="BU7" s="26"/>
      <c r="BV7" s="24">
        <v>0</v>
      </c>
      <c r="BW7" s="36"/>
      <c r="BX7" s="24">
        <v>1</v>
      </c>
      <c r="BY7" s="26"/>
      <c r="BZ7" s="24">
        <v>1</v>
      </c>
      <c r="CA7" s="26"/>
      <c r="CB7" s="71">
        <v>1</v>
      </c>
      <c r="CC7" s="72">
        <v>0</v>
      </c>
      <c r="CD7" s="87">
        <v>1</v>
      </c>
    </row>
    <row r="8" spans="1:82" ht="15">
      <c r="A8" s="49">
        <v>2</v>
      </c>
      <c r="B8" s="8">
        <v>0</v>
      </c>
      <c r="C8" s="5">
        <v>1</v>
      </c>
      <c r="D8" s="9">
        <v>1</v>
      </c>
      <c r="E8" s="6"/>
      <c r="F8" s="8">
        <v>1</v>
      </c>
      <c r="G8" s="5">
        <v>1</v>
      </c>
      <c r="H8" s="9">
        <v>0</v>
      </c>
      <c r="I8" s="6"/>
      <c r="J8" s="8">
        <v>0</v>
      </c>
      <c r="K8" s="9">
        <v>0</v>
      </c>
      <c r="L8" s="6"/>
      <c r="M8" s="8">
        <v>1</v>
      </c>
      <c r="N8" s="5">
        <v>0</v>
      </c>
      <c r="O8" s="9">
        <v>1</v>
      </c>
      <c r="P8" s="6"/>
      <c r="Q8" s="8">
        <v>0</v>
      </c>
      <c r="R8" s="5">
        <v>0</v>
      </c>
      <c r="S8" s="10">
        <v>0</v>
      </c>
      <c r="T8" s="25"/>
      <c r="U8" s="11">
        <v>0</v>
      </c>
      <c r="V8" s="10">
        <v>1</v>
      </c>
      <c r="W8" s="25"/>
      <c r="X8" s="11">
        <v>1</v>
      </c>
      <c r="Y8" s="10">
        <v>1</v>
      </c>
      <c r="Z8" s="25"/>
      <c r="AA8" s="11">
        <v>1</v>
      </c>
      <c r="AB8" s="4">
        <v>1</v>
      </c>
      <c r="AC8" s="10">
        <v>1</v>
      </c>
      <c r="AD8" s="25"/>
      <c r="AE8" s="12">
        <v>0</v>
      </c>
      <c r="AF8" s="6"/>
      <c r="AG8" s="12">
        <v>1</v>
      </c>
      <c r="AH8" s="25"/>
      <c r="AI8" s="12">
        <v>1</v>
      </c>
      <c r="AJ8" s="25"/>
      <c r="AK8" s="11">
        <v>0</v>
      </c>
      <c r="AL8" s="4">
        <v>1</v>
      </c>
      <c r="AM8" s="90">
        <v>0</v>
      </c>
      <c r="AN8" s="6"/>
      <c r="AR8" s="12">
        <v>2</v>
      </c>
      <c r="AS8" s="29">
        <v>1</v>
      </c>
      <c r="AT8" s="5">
        <v>1</v>
      </c>
      <c r="AU8" s="9">
        <v>1</v>
      </c>
      <c r="AV8" s="6"/>
      <c r="AW8" s="8">
        <v>0</v>
      </c>
      <c r="AX8" s="5">
        <v>1</v>
      </c>
      <c r="AY8" s="9">
        <v>0</v>
      </c>
      <c r="AZ8" s="6"/>
      <c r="BA8" s="8">
        <v>0</v>
      </c>
      <c r="BB8" s="9">
        <v>1</v>
      </c>
      <c r="BC8" s="6"/>
      <c r="BD8" s="8">
        <v>0</v>
      </c>
      <c r="BE8" s="5">
        <v>0</v>
      </c>
      <c r="BF8" s="9">
        <v>0</v>
      </c>
      <c r="BG8" s="6"/>
      <c r="BH8" s="8">
        <v>1</v>
      </c>
      <c r="BI8" s="5">
        <v>0</v>
      </c>
      <c r="BJ8" s="10">
        <v>0</v>
      </c>
      <c r="BK8" s="1"/>
      <c r="BL8" s="11">
        <v>1</v>
      </c>
      <c r="BM8" s="10">
        <v>1</v>
      </c>
      <c r="BN8" s="1"/>
      <c r="BO8" s="11">
        <v>0</v>
      </c>
      <c r="BP8" s="10">
        <v>0</v>
      </c>
      <c r="BQ8" s="1"/>
      <c r="BR8" s="11">
        <v>1</v>
      </c>
      <c r="BS8" s="4">
        <v>0</v>
      </c>
      <c r="BT8" s="10">
        <v>0</v>
      </c>
      <c r="BU8" s="1"/>
      <c r="BV8" s="12">
        <v>1</v>
      </c>
      <c r="BW8" s="6"/>
      <c r="BX8" s="12">
        <v>1</v>
      </c>
      <c r="BY8" s="1"/>
      <c r="BZ8" s="12">
        <v>0</v>
      </c>
      <c r="CA8" s="1"/>
      <c r="CB8" s="11">
        <v>0</v>
      </c>
      <c r="CC8" s="4">
        <v>1</v>
      </c>
      <c r="CD8" s="88">
        <v>0</v>
      </c>
    </row>
    <row r="9" spans="1:82" ht="15">
      <c r="A9" s="30">
        <v>3</v>
      </c>
      <c r="B9" s="8">
        <v>0</v>
      </c>
      <c r="C9" s="5">
        <v>0</v>
      </c>
      <c r="D9" s="9">
        <v>1</v>
      </c>
      <c r="E9" s="6"/>
      <c r="F9" s="8">
        <v>1</v>
      </c>
      <c r="G9" s="5">
        <v>1</v>
      </c>
      <c r="H9" s="9">
        <v>1</v>
      </c>
      <c r="I9" s="6"/>
      <c r="J9" s="8">
        <v>0</v>
      </c>
      <c r="K9" s="9">
        <v>0</v>
      </c>
      <c r="L9" s="6"/>
      <c r="M9" s="8">
        <v>0</v>
      </c>
      <c r="N9" s="5">
        <v>1</v>
      </c>
      <c r="O9" s="9">
        <v>0</v>
      </c>
      <c r="P9" s="6"/>
      <c r="Q9" s="8">
        <v>1</v>
      </c>
      <c r="R9" s="5">
        <v>0</v>
      </c>
      <c r="S9" s="10">
        <v>0</v>
      </c>
      <c r="T9" s="25"/>
      <c r="U9" s="11">
        <v>0</v>
      </c>
      <c r="V9" s="10">
        <v>0</v>
      </c>
      <c r="W9" s="25"/>
      <c r="X9" s="11">
        <v>1</v>
      </c>
      <c r="Y9" s="10">
        <v>1</v>
      </c>
      <c r="Z9" s="25"/>
      <c r="AA9" s="11">
        <v>1</v>
      </c>
      <c r="AB9" s="4">
        <v>1</v>
      </c>
      <c r="AC9" s="10">
        <v>1</v>
      </c>
      <c r="AD9" s="25"/>
      <c r="AE9" s="12">
        <v>1</v>
      </c>
      <c r="AF9" s="6"/>
      <c r="AG9" s="12">
        <v>0</v>
      </c>
      <c r="AH9" s="25"/>
      <c r="AI9" s="12">
        <v>1</v>
      </c>
      <c r="AJ9" s="25"/>
      <c r="AK9" s="69">
        <v>1</v>
      </c>
      <c r="AL9" s="2">
        <v>0</v>
      </c>
      <c r="AM9" s="90">
        <v>1</v>
      </c>
      <c r="AN9" s="6"/>
      <c r="AR9" s="35">
        <v>3</v>
      </c>
      <c r="AS9" s="29">
        <v>0</v>
      </c>
      <c r="AT9" s="5">
        <v>1</v>
      </c>
      <c r="AU9" s="9">
        <v>1</v>
      </c>
      <c r="AV9" s="6"/>
      <c r="AW9" s="8">
        <v>1</v>
      </c>
      <c r="AX9" s="5">
        <v>0</v>
      </c>
      <c r="AY9" s="9">
        <v>1</v>
      </c>
      <c r="AZ9" s="6"/>
      <c r="BA9" s="8">
        <v>0</v>
      </c>
      <c r="BB9" s="9">
        <v>0</v>
      </c>
      <c r="BC9" s="6"/>
      <c r="BD9" s="8">
        <v>1</v>
      </c>
      <c r="BE9" s="5">
        <v>0</v>
      </c>
      <c r="BF9" s="9">
        <v>0</v>
      </c>
      <c r="BG9" s="6"/>
      <c r="BH9" s="8">
        <v>0</v>
      </c>
      <c r="BI9" s="5">
        <v>1</v>
      </c>
      <c r="BJ9" s="10">
        <v>0</v>
      </c>
      <c r="BK9" s="1"/>
      <c r="BL9" s="11">
        <v>0</v>
      </c>
      <c r="BM9" s="10">
        <v>1</v>
      </c>
      <c r="BN9" s="1"/>
      <c r="BO9" s="11">
        <v>1</v>
      </c>
      <c r="BP9" s="10">
        <v>0</v>
      </c>
      <c r="BQ9" s="1"/>
      <c r="BR9" s="11">
        <v>0</v>
      </c>
      <c r="BS9" s="4">
        <v>1</v>
      </c>
      <c r="BT9" s="10">
        <v>0</v>
      </c>
      <c r="BU9" s="1"/>
      <c r="BV9" s="12">
        <v>0</v>
      </c>
      <c r="BW9" s="6"/>
      <c r="BX9" s="12">
        <v>1</v>
      </c>
      <c r="BY9" s="1"/>
      <c r="BZ9" s="12">
        <v>1</v>
      </c>
      <c r="CA9" s="1"/>
      <c r="CB9" s="69">
        <v>0</v>
      </c>
      <c r="CC9" s="2">
        <v>0</v>
      </c>
      <c r="CD9" s="88">
        <v>1</v>
      </c>
    </row>
    <row r="10" spans="1:82" ht="15">
      <c r="A10" s="30">
        <v>4</v>
      </c>
      <c r="B10" s="8">
        <v>1</v>
      </c>
      <c r="C10" s="5">
        <v>0</v>
      </c>
      <c r="D10" s="9">
        <v>0</v>
      </c>
      <c r="E10" s="6"/>
      <c r="F10" s="8">
        <v>0</v>
      </c>
      <c r="G10" s="5">
        <v>1</v>
      </c>
      <c r="H10" s="9">
        <v>1</v>
      </c>
      <c r="I10" s="6"/>
      <c r="J10" s="8">
        <v>0</v>
      </c>
      <c r="K10" s="9">
        <v>0</v>
      </c>
      <c r="L10" s="6"/>
      <c r="M10" s="8">
        <v>1</v>
      </c>
      <c r="N10" s="5">
        <v>0</v>
      </c>
      <c r="O10" s="9">
        <v>1</v>
      </c>
      <c r="P10" s="6"/>
      <c r="Q10" s="8">
        <v>1</v>
      </c>
      <c r="R10" s="5">
        <v>1</v>
      </c>
      <c r="S10" s="10">
        <v>0</v>
      </c>
      <c r="T10" s="25"/>
      <c r="U10" s="11">
        <v>1</v>
      </c>
      <c r="V10" s="10">
        <v>0</v>
      </c>
      <c r="W10" s="25"/>
      <c r="X10" s="11">
        <v>1</v>
      </c>
      <c r="Y10" s="10">
        <v>1</v>
      </c>
      <c r="Z10" s="25"/>
      <c r="AA10" s="11">
        <v>0</v>
      </c>
      <c r="AB10" s="4">
        <v>1</v>
      </c>
      <c r="AC10" s="10">
        <v>1</v>
      </c>
      <c r="AD10" s="25"/>
      <c r="AE10" s="12">
        <v>0</v>
      </c>
      <c r="AF10" s="6"/>
      <c r="AG10" s="12">
        <v>0</v>
      </c>
      <c r="AH10" s="25"/>
      <c r="AI10" s="12">
        <v>1</v>
      </c>
      <c r="AJ10" s="25"/>
      <c r="AK10" s="69">
        <v>0</v>
      </c>
      <c r="AL10" s="2">
        <v>1</v>
      </c>
      <c r="AM10" s="90">
        <v>0</v>
      </c>
      <c r="AN10" s="6"/>
      <c r="AR10" s="35">
        <v>4</v>
      </c>
      <c r="AS10" s="29">
        <v>1</v>
      </c>
      <c r="AT10" s="5">
        <v>0</v>
      </c>
      <c r="AU10" s="9">
        <v>1</v>
      </c>
      <c r="AV10" s="6"/>
      <c r="AW10" s="8">
        <v>0</v>
      </c>
      <c r="AX10" s="5">
        <v>1</v>
      </c>
      <c r="AY10" s="9">
        <v>0</v>
      </c>
      <c r="AZ10" s="6"/>
      <c r="BA10" s="8">
        <v>0</v>
      </c>
      <c r="BB10" s="9">
        <v>0</v>
      </c>
      <c r="BC10" s="6"/>
      <c r="BD10" s="8">
        <v>1</v>
      </c>
      <c r="BE10" s="5">
        <v>1</v>
      </c>
      <c r="BF10" s="9">
        <v>0</v>
      </c>
      <c r="BG10" s="6"/>
      <c r="BH10" s="8">
        <v>1</v>
      </c>
      <c r="BI10" s="5">
        <v>0</v>
      </c>
      <c r="BJ10" s="10">
        <v>1</v>
      </c>
      <c r="BK10" s="1"/>
      <c r="BL10" s="11">
        <v>1</v>
      </c>
      <c r="BM10" s="10">
        <v>0</v>
      </c>
      <c r="BN10" s="1"/>
      <c r="BO10" s="11">
        <v>0</v>
      </c>
      <c r="BP10" s="10">
        <v>1</v>
      </c>
      <c r="BQ10" s="1"/>
      <c r="BR10" s="11">
        <v>1</v>
      </c>
      <c r="BS10" s="4">
        <v>0</v>
      </c>
      <c r="BT10" s="10">
        <v>1</v>
      </c>
      <c r="BU10" s="1"/>
      <c r="BV10" s="12">
        <v>1</v>
      </c>
      <c r="BW10" s="6"/>
      <c r="BX10" s="12">
        <v>1</v>
      </c>
      <c r="BY10" s="1"/>
      <c r="BZ10" s="12">
        <v>0</v>
      </c>
      <c r="CA10" s="1"/>
      <c r="CB10" s="69">
        <v>0</v>
      </c>
      <c r="CC10" s="2">
        <v>0</v>
      </c>
      <c r="CD10" s="88">
        <v>0</v>
      </c>
    </row>
    <row r="11" spans="1:82" ht="15">
      <c r="A11" s="30">
        <v>5</v>
      </c>
      <c r="B11" s="8">
        <v>0</v>
      </c>
      <c r="C11" s="5">
        <v>1</v>
      </c>
      <c r="D11" s="9">
        <v>0</v>
      </c>
      <c r="E11" s="6"/>
      <c r="F11" s="8">
        <v>0</v>
      </c>
      <c r="G11" s="5">
        <v>0</v>
      </c>
      <c r="H11" s="9">
        <v>1</v>
      </c>
      <c r="I11" s="6"/>
      <c r="J11" s="8">
        <v>1</v>
      </c>
      <c r="K11" s="9">
        <v>0</v>
      </c>
      <c r="L11" s="6"/>
      <c r="M11" s="8">
        <v>0</v>
      </c>
      <c r="N11" s="5">
        <v>1</v>
      </c>
      <c r="O11" s="9">
        <v>0</v>
      </c>
      <c r="P11" s="6"/>
      <c r="Q11" s="8">
        <v>1</v>
      </c>
      <c r="R11" s="5">
        <v>1</v>
      </c>
      <c r="S11" s="10">
        <v>1</v>
      </c>
      <c r="T11" s="25"/>
      <c r="U11" s="11">
        <v>0</v>
      </c>
      <c r="V11" s="10">
        <v>1</v>
      </c>
      <c r="W11" s="25"/>
      <c r="X11" s="11">
        <v>0</v>
      </c>
      <c r="Y11" s="10">
        <v>1</v>
      </c>
      <c r="Z11" s="25"/>
      <c r="AA11" s="11">
        <v>1</v>
      </c>
      <c r="AB11" s="4">
        <v>0</v>
      </c>
      <c r="AC11" s="10">
        <v>1</v>
      </c>
      <c r="AD11" s="25"/>
      <c r="AE11" s="12">
        <v>1</v>
      </c>
      <c r="AF11" s="6"/>
      <c r="AG11" s="12">
        <v>0</v>
      </c>
      <c r="AH11" s="25"/>
      <c r="AI11" s="12">
        <v>0</v>
      </c>
      <c r="AJ11" s="25"/>
      <c r="AK11" s="69">
        <v>1</v>
      </c>
      <c r="AL11" s="2">
        <v>0</v>
      </c>
      <c r="AM11" s="90">
        <v>1</v>
      </c>
      <c r="AN11" s="6"/>
      <c r="AR11" s="35">
        <v>5</v>
      </c>
      <c r="AS11" s="29">
        <v>0</v>
      </c>
      <c r="AT11" s="5">
        <v>1</v>
      </c>
      <c r="AU11" s="9">
        <v>0</v>
      </c>
      <c r="AV11" s="6"/>
      <c r="AW11" s="8">
        <v>1</v>
      </c>
      <c r="AX11" s="5">
        <v>0</v>
      </c>
      <c r="AY11" s="9">
        <v>1</v>
      </c>
      <c r="AZ11" s="6"/>
      <c r="BA11" s="8">
        <v>0</v>
      </c>
      <c r="BB11" s="9">
        <v>0</v>
      </c>
      <c r="BC11" s="6"/>
      <c r="BD11" s="8">
        <v>0</v>
      </c>
      <c r="BE11" s="5">
        <v>1</v>
      </c>
      <c r="BF11" s="9">
        <v>1</v>
      </c>
      <c r="BG11" s="6"/>
      <c r="BH11" s="8">
        <v>0</v>
      </c>
      <c r="BI11" s="5">
        <v>1</v>
      </c>
      <c r="BJ11" s="10">
        <v>0</v>
      </c>
      <c r="BK11" s="1"/>
      <c r="BL11" s="11">
        <v>1</v>
      </c>
      <c r="BM11" s="10">
        <v>1</v>
      </c>
      <c r="BN11" s="1"/>
      <c r="BO11" s="11">
        <v>0</v>
      </c>
      <c r="BP11" s="10">
        <v>0</v>
      </c>
      <c r="BQ11" s="1"/>
      <c r="BR11" s="11">
        <v>1</v>
      </c>
      <c r="BS11" s="4">
        <v>1</v>
      </c>
      <c r="BT11" s="10">
        <v>0</v>
      </c>
      <c r="BU11" s="1"/>
      <c r="BV11" s="12">
        <v>1</v>
      </c>
      <c r="BW11" s="6"/>
      <c r="BX11" s="12">
        <v>1</v>
      </c>
      <c r="BY11" s="1"/>
      <c r="BZ11" s="12">
        <v>1</v>
      </c>
      <c r="CA11" s="1"/>
      <c r="CB11" s="69">
        <v>0</v>
      </c>
      <c r="CC11" s="2">
        <v>0</v>
      </c>
      <c r="CD11" s="88">
        <v>0</v>
      </c>
    </row>
    <row r="12" spans="1:82" ht="15">
      <c r="A12" s="30">
        <v>6</v>
      </c>
      <c r="B12" s="8">
        <v>1</v>
      </c>
      <c r="C12" s="5">
        <v>0</v>
      </c>
      <c r="D12" s="9">
        <v>1</v>
      </c>
      <c r="E12" s="6"/>
      <c r="F12" s="8">
        <v>1</v>
      </c>
      <c r="G12" s="5">
        <v>0</v>
      </c>
      <c r="H12" s="9">
        <v>0</v>
      </c>
      <c r="I12" s="6"/>
      <c r="J12" s="8">
        <v>0</v>
      </c>
      <c r="K12" s="9">
        <v>1</v>
      </c>
      <c r="L12" s="6"/>
      <c r="M12" s="8">
        <v>1</v>
      </c>
      <c r="N12" s="5">
        <v>0</v>
      </c>
      <c r="O12" s="9">
        <v>1</v>
      </c>
      <c r="P12" s="6"/>
      <c r="Q12" s="8">
        <v>1</v>
      </c>
      <c r="R12" s="5">
        <v>1</v>
      </c>
      <c r="S12" s="10">
        <v>1</v>
      </c>
      <c r="T12" s="25"/>
      <c r="U12" s="11">
        <v>0</v>
      </c>
      <c r="V12" s="10">
        <v>0</v>
      </c>
      <c r="W12" s="25"/>
      <c r="X12" s="11">
        <v>0</v>
      </c>
      <c r="Y12" s="10">
        <v>0</v>
      </c>
      <c r="Z12" s="25"/>
      <c r="AA12" s="11">
        <v>0</v>
      </c>
      <c r="AB12" s="4">
        <v>1</v>
      </c>
      <c r="AC12" s="10">
        <v>0</v>
      </c>
      <c r="AD12" s="25"/>
      <c r="AE12" s="12">
        <v>0</v>
      </c>
      <c r="AF12" s="6"/>
      <c r="AG12" s="12">
        <v>0</v>
      </c>
      <c r="AH12" s="25"/>
      <c r="AI12" s="12">
        <v>1</v>
      </c>
      <c r="AJ12" s="25"/>
      <c r="AK12" s="69">
        <v>1</v>
      </c>
      <c r="AL12" s="2">
        <v>1</v>
      </c>
      <c r="AM12" s="90">
        <v>0</v>
      </c>
      <c r="AN12" s="6"/>
      <c r="AR12" s="35">
        <v>6</v>
      </c>
      <c r="AS12" s="29">
        <v>0</v>
      </c>
      <c r="AT12" s="5">
        <v>0</v>
      </c>
      <c r="AU12" s="9">
        <v>1</v>
      </c>
      <c r="AV12" s="6"/>
      <c r="AW12" s="8">
        <v>0</v>
      </c>
      <c r="AX12" s="5">
        <v>1</v>
      </c>
      <c r="AY12" s="9">
        <v>0</v>
      </c>
      <c r="AZ12" s="6"/>
      <c r="BA12" s="8">
        <v>1</v>
      </c>
      <c r="BB12" s="9">
        <v>0</v>
      </c>
      <c r="BC12" s="6"/>
      <c r="BD12" s="8">
        <v>0</v>
      </c>
      <c r="BE12" s="5">
        <v>0</v>
      </c>
      <c r="BF12" s="9">
        <v>1</v>
      </c>
      <c r="BG12" s="6"/>
      <c r="BH12" s="8">
        <v>1</v>
      </c>
      <c r="BI12" s="5">
        <v>0</v>
      </c>
      <c r="BJ12" s="10">
        <v>1</v>
      </c>
      <c r="BK12" s="1"/>
      <c r="BL12" s="11">
        <v>0</v>
      </c>
      <c r="BM12" s="10">
        <v>1</v>
      </c>
      <c r="BN12" s="1"/>
      <c r="BO12" s="11">
        <v>1</v>
      </c>
      <c r="BP12" s="10">
        <v>0</v>
      </c>
      <c r="BQ12" s="1"/>
      <c r="BR12" s="11">
        <v>0</v>
      </c>
      <c r="BS12" s="4">
        <v>1</v>
      </c>
      <c r="BT12" s="10">
        <v>1</v>
      </c>
      <c r="BU12" s="1"/>
      <c r="BV12" s="12">
        <v>0</v>
      </c>
      <c r="BW12" s="6"/>
      <c r="BX12" s="12">
        <v>1</v>
      </c>
      <c r="BY12" s="1"/>
      <c r="BZ12" s="12">
        <v>1</v>
      </c>
      <c r="CA12" s="1"/>
      <c r="CB12" s="69">
        <v>1</v>
      </c>
      <c r="CC12" s="2">
        <v>0</v>
      </c>
      <c r="CD12" s="88">
        <v>0</v>
      </c>
    </row>
    <row r="13" spans="1:82" ht="15">
      <c r="A13" s="30">
        <v>7</v>
      </c>
      <c r="B13" s="8">
        <v>0</v>
      </c>
      <c r="C13" s="5">
        <v>1</v>
      </c>
      <c r="D13" s="9">
        <v>0</v>
      </c>
      <c r="E13" s="6"/>
      <c r="F13" s="8">
        <v>1</v>
      </c>
      <c r="G13" s="5">
        <v>1</v>
      </c>
      <c r="H13" s="9">
        <v>0</v>
      </c>
      <c r="I13" s="6"/>
      <c r="J13" s="8">
        <v>0</v>
      </c>
      <c r="K13" s="9">
        <v>0</v>
      </c>
      <c r="L13" s="6"/>
      <c r="M13" s="8">
        <v>1</v>
      </c>
      <c r="N13" s="5">
        <v>1</v>
      </c>
      <c r="O13" s="9">
        <v>0</v>
      </c>
      <c r="P13" s="6"/>
      <c r="Q13" s="8">
        <v>1</v>
      </c>
      <c r="R13" s="5">
        <v>1</v>
      </c>
      <c r="S13" s="10">
        <v>1</v>
      </c>
      <c r="T13" s="25"/>
      <c r="U13" s="11">
        <v>1</v>
      </c>
      <c r="V13" s="10">
        <v>0</v>
      </c>
      <c r="W13" s="25"/>
      <c r="X13" s="11">
        <v>0</v>
      </c>
      <c r="Y13" s="10">
        <v>0</v>
      </c>
      <c r="Z13" s="25"/>
      <c r="AA13" s="11">
        <v>0</v>
      </c>
      <c r="AB13" s="4">
        <v>0</v>
      </c>
      <c r="AC13" s="10">
        <v>1</v>
      </c>
      <c r="AD13" s="25"/>
      <c r="AE13" s="12">
        <v>0</v>
      </c>
      <c r="AF13" s="6"/>
      <c r="AG13" s="12">
        <v>0</v>
      </c>
      <c r="AH13" s="25"/>
      <c r="AI13" s="12">
        <v>0</v>
      </c>
      <c r="AJ13" s="25"/>
      <c r="AK13" s="69">
        <v>1</v>
      </c>
      <c r="AL13" s="2">
        <v>1</v>
      </c>
      <c r="AM13" s="90">
        <v>1</v>
      </c>
      <c r="AN13" s="6"/>
      <c r="AR13" s="35">
        <v>7</v>
      </c>
      <c r="AS13" s="29">
        <v>0</v>
      </c>
      <c r="AT13" s="5">
        <v>0</v>
      </c>
      <c r="AU13" s="9">
        <v>0</v>
      </c>
      <c r="AV13" s="6"/>
      <c r="AW13" s="8">
        <v>1</v>
      </c>
      <c r="AX13" s="5">
        <v>0</v>
      </c>
      <c r="AY13" s="9">
        <v>1</v>
      </c>
      <c r="AZ13" s="6"/>
      <c r="BA13" s="8">
        <v>0</v>
      </c>
      <c r="BB13" s="9">
        <v>1</v>
      </c>
      <c r="BC13" s="6"/>
      <c r="BD13" s="8">
        <v>0</v>
      </c>
      <c r="BE13" s="5">
        <v>0</v>
      </c>
      <c r="BF13" s="9">
        <v>0</v>
      </c>
      <c r="BG13" s="6"/>
      <c r="BH13" s="8">
        <v>1</v>
      </c>
      <c r="BI13" s="5">
        <v>1</v>
      </c>
      <c r="BJ13" s="10">
        <v>0</v>
      </c>
      <c r="BK13" s="1"/>
      <c r="BL13" s="11">
        <v>1</v>
      </c>
      <c r="BM13" s="10">
        <v>0</v>
      </c>
      <c r="BN13" s="1"/>
      <c r="BO13" s="11">
        <v>1</v>
      </c>
      <c r="BP13" s="10">
        <v>1</v>
      </c>
      <c r="BQ13" s="1"/>
      <c r="BR13" s="11">
        <v>0</v>
      </c>
      <c r="BS13" s="4">
        <v>0</v>
      </c>
      <c r="BT13" s="10">
        <v>1</v>
      </c>
      <c r="BU13" s="1"/>
      <c r="BV13" s="12">
        <v>1</v>
      </c>
      <c r="BW13" s="6"/>
      <c r="BX13" s="12">
        <v>0</v>
      </c>
      <c r="BY13" s="1"/>
      <c r="BZ13" s="12">
        <v>1</v>
      </c>
      <c r="CA13" s="1"/>
      <c r="CB13" s="69">
        <v>1</v>
      </c>
      <c r="CC13" s="2">
        <v>1</v>
      </c>
      <c r="CD13" s="88">
        <v>0</v>
      </c>
    </row>
    <row r="14" spans="1:82" ht="15">
      <c r="A14" s="30">
        <v>8</v>
      </c>
      <c r="B14" s="8">
        <v>1</v>
      </c>
      <c r="C14" s="5">
        <v>0</v>
      </c>
      <c r="D14" s="9">
        <v>1</v>
      </c>
      <c r="E14" s="6"/>
      <c r="F14" s="8">
        <v>1</v>
      </c>
      <c r="G14" s="5">
        <v>1</v>
      </c>
      <c r="H14" s="9">
        <v>1</v>
      </c>
      <c r="I14" s="6"/>
      <c r="J14" s="8">
        <v>1</v>
      </c>
      <c r="K14" s="9">
        <v>0</v>
      </c>
      <c r="L14" s="6"/>
      <c r="M14" s="8">
        <v>1</v>
      </c>
      <c r="N14" s="5">
        <v>1</v>
      </c>
      <c r="O14" s="9">
        <v>1</v>
      </c>
      <c r="P14" s="6"/>
      <c r="Q14" s="8">
        <v>1</v>
      </c>
      <c r="R14" s="5">
        <v>1</v>
      </c>
      <c r="S14" s="10">
        <v>1</v>
      </c>
      <c r="T14" s="25"/>
      <c r="U14" s="11">
        <v>0</v>
      </c>
      <c r="V14" s="10">
        <v>1</v>
      </c>
      <c r="W14" s="25"/>
      <c r="X14" s="11">
        <v>1</v>
      </c>
      <c r="Y14" s="10">
        <v>0</v>
      </c>
      <c r="Z14" s="25"/>
      <c r="AA14" s="11">
        <v>1</v>
      </c>
      <c r="AB14" s="4">
        <v>0</v>
      </c>
      <c r="AC14" s="10">
        <v>0</v>
      </c>
      <c r="AD14" s="25"/>
      <c r="AE14" s="12">
        <v>0</v>
      </c>
      <c r="AF14" s="6"/>
      <c r="AG14" s="12">
        <v>1</v>
      </c>
      <c r="AH14" s="25"/>
      <c r="AI14" s="12">
        <v>1</v>
      </c>
      <c r="AJ14" s="25"/>
      <c r="AK14" s="69">
        <v>1</v>
      </c>
      <c r="AL14" s="2">
        <v>1</v>
      </c>
      <c r="AM14" s="90">
        <v>1</v>
      </c>
      <c r="AN14" s="6"/>
      <c r="AR14" s="35">
        <v>8</v>
      </c>
      <c r="AS14" s="29">
        <v>0</v>
      </c>
      <c r="AT14" s="5">
        <v>0</v>
      </c>
      <c r="AU14" s="9">
        <v>0</v>
      </c>
      <c r="AV14" s="6"/>
      <c r="AW14" s="8">
        <v>0</v>
      </c>
      <c r="AX14" s="5">
        <v>1</v>
      </c>
      <c r="AY14" s="9">
        <v>0</v>
      </c>
      <c r="AZ14" s="6"/>
      <c r="BA14" s="8">
        <v>1</v>
      </c>
      <c r="BB14" s="9">
        <v>0</v>
      </c>
      <c r="BC14" s="6"/>
      <c r="BD14" s="8">
        <v>1</v>
      </c>
      <c r="BE14" s="5">
        <v>0</v>
      </c>
      <c r="BF14" s="9">
        <v>0</v>
      </c>
      <c r="BG14" s="6"/>
      <c r="BH14" s="8">
        <v>0</v>
      </c>
      <c r="BI14" s="5">
        <v>1</v>
      </c>
      <c r="BJ14" s="10">
        <v>1</v>
      </c>
      <c r="BK14" s="1"/>
      <c r="BL14" s="11">
        <v>0</v>
      </c>
      <c r="BM14" s="10">
        <v>1</v>
      </c>
      <c r="BN14" s="1"/>
      <c r="BO14" s="11">
        <v>0</v>
      </c>
      <c r="BP14" s="10">
        <v>1</v>
      </c>
      <c r="BQ14" s="1"/>
      <c r="BR14" s="11">
        <v>1</v>
      </c>
      <c r="BS14" s="4">
        <v>0</v>
      </c>
      <c r="BT14" s="10">
        <v>0</v>
      </c>
      <c r="BU14" s="1"/>
      <c r="BV14" s="12">
        <v>1</v>
      </c>
      <c r="BW14" s="6"/>
      <c r="BX14" s="12">
        <v>1</v>
      </c>
      <c r="BY14" s="1"/>
      <c r="BZ14" s="12">
        <v>0</v>
      </c>
      <c r="CA14" s="1"/>
      <c r="CB14" s="69">
        <v>1</v>
      </c>
      <c r="CC14" s="2">
        <v>1</v>
      </c>
      <c r="CD14" s="88">
        <v>1</v>
      </c>
    </row>
    <row r="15" spans="1:82" ht="15">
      <c r="A15" s="16">
        <v>9</v>
      </c>
      <c r="B15" s="79">
        <v>1</v>
      </c>
      <c r="C15" s="77">
        <v>1</v>
      </c>
      <c r="D15" s="78">
        <v>0</v>
      </c>
      <c r="E15" s="6"/>
      <c r="F15" s="79">
        <v>0</v>
      </c>
      <c r="G15" s="77">
        <v>1</v>
      </c>
      <c r="H15" s="78">
        <v>1</v>
      </c>
      <c r="I15" s="6"/>
      <c r="J15" s="79">
        <v>0</v>
      </c>
      <c r="K15" s="78">
        <v>1</v>
      </c>
      <c r="L15" s="6"/>
      <c r="M15" s="79">
        <v>1</v>
      </c>
      <c r="N15" s="77">
        <v>1</v>
      </c>
      <c r="O15" s="78">
        <v>1</v>
      </c>
      <c r="P15" s="6"/>
      <c r="Q15" s="79">
        <v>0</v>
      </c>
      <c r="R15" s="77">
        <v>1</v>
      </c>
      <c r="S15" s="80">
        <v>1</v>
      </c>
      <c r="T15" s="25"/>
      <c r="U15" s="81">
        <v>0</v>
      </c>
      <c r="V15" s="80">
        <v>0</v>
      </c>
      <c r="W15" s="25"/>
      <c r="X15" s="81">
        <v>0</v>
      </c>
      <c r="Y15" s="80">
        <v>1</v>
      </c>
      <c r="Z15" s="25"/>
      <c r="AA15" s="81">
        <v>1</v>
      </c>
      <c r="AB15" s="82">
        <v>1</v>
      </c>
      <c r="AC15" s="80">
        <v>0</v>
      </c>
      <c r="AD15" s="25"/>
      <c r="AE15" s="68">
        <v>1</v>
      </c>
      <c r="AF15" s="6"/>
      <c r="AG15" s="68">
        <v>1</v>
      </c>
      <c r="AH15" s="25"/>
      <c r="AI15" s="68">
        <v>0</v>
      </c>
      <c r="AJ15" s="25"/>
      <c r="AK15" s="84">
        <v>0</v>
      </c>
      <c r="AL15" s="83">
        <v>1</v>
      </c>
      <c r="AM15" s="90">
        <v>1</v>
      </c>
      <c r="AN15" s="6"/>
      <c r="AR15" s="51">
        <v>9</v>
      </c>
      <c r="AS15" s="76">
        <v>1</v>
      </c>
      <c r="AT15" s="77">
        <v>0</v>
      </c>
      <c r="AU15" s="78">
        <v>0</v>
      </c>
      <c r="AV15" s="6"/>
      <c r="AW15" s="79">
        <v>1</v>
      </c>
      <c r="AX15" s="77">
        <v>0</v>
      </c>
      <c r="AY15" s="78">
        <v>1</v>
      </c>
      <c r="AZ15" s="6"/>
      <c r="BA15" s="79">
        <v>1</v>
      </c>
      <c r="BB15" s="78">
        <v>1</v>
      </c>
      <c r="BC15" s="6"/>
      <c r="BD15" s="79">
        <v>1</v>
      </c>
      <c r="BE15" s="77">
        <v>1</v>
      </c>
      <c r="BF15" s="78">
        <v>0</v>
      </c>
      <c r="BG15" s="6"/>
      <c r="BH15" s="79">
        <v>1</v>
      </c>
      <c r="BI15" s="77">
        <v>0</v>
      </c>
      <c r="BJ15" s="80">
        <v>1</v>
      </c>
      <c r="BK15" s="1"/>
      <c r="BL15" s="81">
        <v>0</v>
      </c>
      <c r="BM15" s="80">
        <v>0</v>
      </c>
      <c r="BN15" s="1"/>
      <c r="BO15" s="81">
        <v>0</v>
      </c>
      <c r="BP15" s="80">
        <v>0</v>
      </c>
      <c r="BQ15" s="1"/>
      <c r="BR15" s="81">
        <v>0</v>
      </c>
      <c r="BS15" s="82">
        <v>1</v>
      </c>
      <c r="BT15" s="80">
        <v>0</v>
      </c>
      <c r="BU15" s="1"/>
      <c r="BV15" s="68">
        <v>1</v>
      </c>
      <c r="BW15" s="6"/>
      <c r="BX15" s="68">
        <v>0</v>
      </c>
      <c r="BY15" s="1"/>
      <c r="BZ15" s="68">
        <v>0</v>
      </c>
      <c r="CA15" s="1"/>
      <c r="CB15" s="84">
        <v>1</v>
      </c>
      <c r="CC15" s="83">
        <v>1</v>
      </c>
      <c r="CD15" s="88">
        <v>1</v>
      </c>
    </row>
    <row r="16" spans="1:83" ht="15">
      <c r="A16" s="6"/>
      <c r="B16" s="6" t="s">
        <v>3</v>
      </c>
      <c r="C16" s="6" t="s">
        <v>3</v>
      </c>
      <c r="D16" s="6" t="s">
        <v>3</v>
      </c>
      <c r="E16" s="6"/>
      <c r="F16" s="6" t="s">
        <v>3</v>
      </c>
      <c r="G16" s="6" t="s">
        <v>3</v>
      </c>
      <c r="H16" s="6" t="s">
        <v>3</v>
      </c>
      <c r="I16" s="6"/>
      <c r="J16" s="6" t="s">
        <v>3</v>
      </c>
      <c r="K16" s="6" t="s">
        <v>3</v>
      </c>
      <c r="L16" s="6"/>
      <c r="M16" s="6" t="s">
        <v>3</v>
      </c>
      <c r="N16" s="6" t="s">
        <v>3</v>
      </c>
      <c r="O16" s="6" t="s">
        <v>3</v>
      </c>
      <c r="P16" s="6"/>
      <c r="Q16" s="6" t="s">
        <v>3</v>
      </c>
      <c r="R16" s="6" t="s">
        <v>3</v>
      </c>
      <c r="S16" s="25" t="s">
        <v>3</v>
      </c>
      <c r="T16" s="25"/>
      <c r="U16" s="25" t="s">
        <v>3</v>
      </c>
      <c r="V16" s="25" t="s">
        <v>3</v>
      </c>
      <c r="W16" s="25"/>
      <c r="X16" s="25" t="s">
        <v>3</v>
      </c>
      <c r="Y16" s="25" t="s">
        <v>3</v>
      </c>
      <c r="Z16" s="25"/>
      <c r="AA16" s="25" t="s">
        <v>3</v>
      </c>
      <c r="AB16" s="25" t="s">
        <v>3</v>
      </c>
      <c r="AC16" s="25" t="s">
        <v>3</v>
      </c>
      <c r="AD16" s="25"/>
      <c r="AE16" s="25" t="s">
        <v>3</v>
      </c>
      <c r="AF16" s="6"/>
      <c r="AG16" s="25" t="s">
        <v>3</v>
      </c>
      <c r="AH16" s="25"/>
      <c r="AI16" s="25" t="s">
        <v>3</v>
      </c>
      <c r="AJ16" s="25"/>
      <c r="AK16" s="25" t="s">
        <v>3</v>
      </c>
      <c r="AL16" s="25" t="s">
        <v>3</v>
      </c>
      <c r="AM16" s="86" t="s">
        <v>3</v>
      </c>
      <c r="AN16" s="6"/>
      <c r="AR16" s="25"/>
      <c r="AS16" s="6" t="s">
        <v>3</v>
      </c>
      <c r="AT16" s="6" t="s">
        <v>3</v>
      </c>
      <c r="AU16" s="6" t="s">
        <v>3</v>
      </c>
      <c r="AV16" s="6"/>
      <c r="AW16" s="6" t="s">
        <v>3</v>
      </c>
      <c r="AX16" s="6" t="s">
        <v>3</v>
      </c>
      <c r="AY16" s="6" t="s">
        <v>3</v>
      </c>
      <c r="AZ16" s="6"/>
      <c r="BA16" s="6" t="s">
        <v>3</v>
      </c>
      <c r="BB16" s="6" t="s">
        <v>3</v>
      </c>
      <c r="BC16" s="6"/>
      <c r="BD16" s="6" t="s">
        <v>3</v>
      </c>
      <c r="BE16" s="6" t="s">
        <v>3</v>
      </c>
      <c r="BF16" s="6" t="s">
        <v>3</v>
      </c>
      <c r="BG16" s="6"/>
      <c r="BH16" s="6" t="s">
        <v>3</v>
      </c>
      <c r="BI16" s="6" t="s">
        <v>3</v>
      </c>
      <c r="BJ16" s="25" t="s">
        <v>3</v>
      </c>
      <c r="BK16" s="25"/>
      <c r="BL16" s="25" t="s">
        <v>3</v>
      </c>
      <c r="BM16" s="25" t="s">
        <v>3</v>
      </c>
      <c r="BN16" s="25"/>
      <c r="BO16" s="25" t="s">
        <v>3</v>
      </c>
      <c r="BP16" s="25" t="s">
        <v>3</v>
      </c>
      <c r="BQ16" s="25"/>
      <c r="BR16" s="25" t="s">
        <v>3</v>
      </c>
      <c r="BS16" s="25" t="s">
        <v>3</v>
      </c>
      <c r="BT16" s="25" t="s">
        <v>3</v>
      </c>
      <c r="BU16" s="25"/>
      <c r="BV16" s="25" t="s">
        <v>3</v>
      </c>
      <c r="BW16" s="6"/>
      <c r="BX16" s="25" t="s">
        <v>3</v>
      </c>
      <c r="BY16" s="25"/>
      <c r="BZ16" s="25" t="s">
        <v>3</v>
      </c>
      <c r="CA16" s="25"/>
      <c r="CB16" s="25" t="s">
        <v>3</v>
      </c>
      <c r="CC16" s="25" t="s">
        <v>3</v>
      </c>
      <c r="CD16" s="86" t="s">
        <v>3</v>
      </c>
      <c r="CE16" s="31"/>
    </row>
    <row r="17" spans="1:82" ht="15">
      <c r="A17" s="49">
        <v>10227</v>
      </c>
      <c r="B17" s="8">
        <v>0</v>
      </c>
      <c r="C17" s="5">
        <v>0</v>
      </c>
      <c r="D17" s="9">
        <v>0</v>
      </c>
      <c r="E17" s="6"/>
      <c r="F17" s="8">
        <v>1</v>
      </c>
      <c r="G17" s="5">
        <v>1</v>
      </c>
      <c r="H17" s="9">
        <v>0</v>
      </c>
      <c r="I17" s="6"/>
      <c r="J17" s="8">
        <v>1</v>
      </c>
      <c r="K17" s="9">
        <v>1</v>
      </c>
      <c r="L17" s="6"/>
      <c r="M17" s="8">
        <v>0</v>
      </c>
      <c r="N17" s="5">
        <v>1</v>
      </c>
      <c r="O17" s="9">
        <v>0</v>
      </c>
      <c r="P17" s="6"/>
      <c r="Q17" s="8">
        <v>1</v>
      </c>
      <c r="R17" s="5">
        <v>1</v>
      </c>
      <c r="S17" s="10">
        <v>1</v>
      </c>
      <c r="T17" s="25"/>
      <c r="U17" s="11">
        <v>0</v>
      </c>
      <c r="V17" s="10">
        <v>0</v>
      </c>
      <c r="W17" s="25"/>
      <c r="X17" s="11">
        <v>0</v>
      </c>
      <c r="Y17" s="10">
        <v>1</v>
      </c>
      <c r="Z17" s="25"/>
      <c r="AA17" s="11">
        <v>1</v>
      </c>
      <c r="AB17" s="4">
        <v>1</v>
      </c>
      <c r="AC17" s="10">
        <v>0</v>
      </c>
      <c r="AD17" s="25"/>
      <c r="AE17" s="12">
        <v>0</v>
      </c>
      <c r="AF17" s="6"/>
      <c r="AG17" s="12">
        <v>0</v>
      </c>
      <c r="AH17" s="25"/>
      <c r="AI17" s="12">
        <v>1</v>
      </c>
      <c r="AJ17" s="25"/>
      <c r="AK17" s="11">
        <v>1</v>
      </c>
      <c r="AL17" s="4">
        <v>0</v>
      </c>
      <c r="AM17" s="90">
        <v>1</v>
      </c>
      <c r="AN17" s="6"/>
      <c r="AR17" s="12">
        <v>10227</v>
      </c>
      <c r="AS17" s="29">
        <v>0</v>
      </c>
      <c r="AT17" s="5">
        <v>1</v>
      </c>
      <c r="AU17" s="9">
        <v>1</v>
      </c>
      <c r="AV17" s="6"/>
      <c r="AW17" s="8">
        <v>1</v>
      </c>
      <c r="AX17" s="5">
        <v>0</v>
      </c>
      <c r="AY17" s="9">
        <v>0</v>
      </c>
      <c r="AZ17" s="6"/>
      <c r="BA17" s="8">
        <v>1</v>
      </c>
      <c r="BB17" s="9">
        <v>0</v>
      </c>
      <c r="BC17" s="6"/>
      <c r="BD17" s="8">
        <v>0</v>
      </c>
      <c r="BE17" s="5">
        <v>1</v>
      </c>
      <c r="BF17" s="9">
        <v>0</v>
      </c>
      <c r="BG17" s="6"/>
      <c r="BH17" s="8">
        <v>0</v>
      </c>
      <c r="BI17" s="5">
        <v>1</v>
      </c>
      <c r="BJ17" s="10">
        <v>0</v>
      </c>
      <c r="BK17" s="1"/>
      <c r="BL17" s="11">
        <v>1</v>
      </c>
      <c r="BM17" s="10">
        <v>0</v>
      </c>
      <c r="BN17" s="1"/>
      <c r="BO17" s="11">
        <v>0</v>
      </c>
      <c r="BP17" s="10">
        <v>0</v>
      </c>
      <c r="BQ17" s="1"/>
      <c r="BR17" s="11">
        <v>0</v>
      </c>
      <c r="BS17" s="4">
        <v>1</v>
      </c>
      <c r="BT17" s="10">
        <v>1</v>
      </c>
      <c r="BU17" s="1"/>
      <c r="BV17" s="12">
        <v>1</v>
      </c>
      <c r="BW17" s="6"/>
      <c r="BX17" s="12">
        <v>0</v>
      </c>
      <c r="BY17" s="1"/>
      <c r="BZ17" s="12">
        <v>0</v>
      </c>
      <c r="CA17" s="1"/>
      <c r="CB17" s="11">
        <v>0</v>
      </c>
      <c r="CC17" s="4">
        <v>0</v>
      </c>
      <c r="CD17" s="88">
        <v>0</v>
      </c>
    </row>
    <row r="18" spans="1:82" ht="15">
      <c r="A18" s="30">
        <v>10228</v>
      </c>
      <c r="B18" s="8">
        <v>1</v>
      </c>
      <c r="C18" s="5">
        <v>0</v>
      </c>
      <c r="D18" s="9">
        <v>0</v>
      </c>
      <c r="E18" s="6"/>
      <c r="F18" s="8">
        <v>1</v>
      </c>
      <c r="G18" s="5">
        <v>1</v>
      </c>
      <c r="H18" s="9">
        <v>1</v>
      </c>
      <c r="I18" s="6"/>
      <c r="J18" s="8">
        <v>1</v>
      </c>
      <c r="K18" s="9">
        <v>1</v>
      </c>
      <c r="L18" s="6"/>
      <c r="M18" s="8">
        <v>0</v>
      </c>
      <c r="N18" s="5">
        <v>0</v>
      </c>
      <c r="O18" s="9">
        <v>1</v>
      </c>
      <c r="P18" s="6"/>
      <c r="Q18" s="8">
        <v>1</v>
      </c>
      <c r="R18" s="5">
        <v>1</v>
      </c>
      <c r="S18" s="10">
        <v>1</v>
      </c>
      <c r="T18" s="25"/>
      <c r="U18" s="11">
        <v>0</v>
      </c>
      <c r="V18" s="10">
        <v>0</v>
      </c>
      <c r="W18" s="25"/>
      <c r="X18" s="11">
        <v>1</v>
      </c>
      <c r="Y18" s="10">
        <v>0</v>
      </c>
      <c r="Z18" s="25"/>
      <c r="AA18" s="11">
        <v>0</v>
      </c>
      <c r="AB18" s="4">
        <v>1</v>
      </c>
      <c r="AC18" s="10">
        <v>1</v>
      </c>
      <c r="AD18" s="25"/>
      <c r="AE18" s="12">
        <v>1</v>
      </c>
      <c r="AF18" s="6"/>
      <c r="AG18" s="12">
        <v>1</v>
      </c>
      <c r="AH18" s="25"/>
      <c r="AI18" s="12">
        <v>1</v>
      </c>
      <c r="AJ18" s="25"/>
      <c r="AK18" s="69">
        <v>0</v>
      </c>
      <c r="AL18" s="2">
        <v>1</v>
      </c>
      <c r="AM18" s="90">
        <v>0</v>
      </c>
      <c r="AN18" s="6"/>
      <c r="AR18" s="35">
        <v>10228</v>
      </c>
      <c r="AS18" s="29">
        <v>0</v>
      </c>
      <c r="AT18" s="5">
        <v>0</v>
      </c>
      <c r="AU18" s="9">
        <v>1</v>
      </c>
      <c r="AV18" s="6"/>
      <c r="AW18" s="8">
        <v>1</v>
      </c>
      <c r="AX18" s="5">
        <v>1</v>
      </c>
      <c r="AY18" s="9">
        <v>0</v>
      </c>
      <c r="AZ18" s="6"/>
      <c r="BA18" s="8">
        <v>0</v>
      </c>
      <c r="BB18" s="9">
        <v>1</v>
      </c>
      <c r="BC18" s="6"/>
      <c r="BD18" s="8">
        <v>0</v>
      </c>
      <c r="BE18" s="5">
        <v>0</v>
      </c>
      <c r="BF18" s="9">
        <v>1</v>
      </c>
      <c r="BG18" s="6"/>
      <c r="BH18" s="8">
        <v>0</v>
      </c>
      <c r="BI18" s="5">
        <v>0</v>
      </c>
      <c r="BJ18" s="10">
        <v>1</v>
      </c>
      <c r="BK18" s="1"/>
      <c r="BL18" s="11">
        <v>0</v>
      </c>
      <c r="BM18" s="10">
        <v>1</v>
      </c>
      <c r="BN18" s="1"/>
      <c r="BO18" s="11">
        <v>0</v>
      </c>
      <c r="BP18" s="10">
        <v>0</v>
      </c>
      <c r="BQ18" s="1"/>
      <c r="BR18" s="11">
        <v>0</v>
      </c>
      <c r="BS18" s="4">
        <v>0</v>
      </c>
      <c r="BT18" s="10">
        <v>1</v>
      </c>
      <c r="BU18" s="1"/>
      <c r="BV18" s="12">
        <v>1</v>
      </c>
      <c r="BW18" s="6"/>
      <c r="BX18" s="12">
        <v>1</v>
      </c>
      <c r="BY18" s="1"/>
      <c r="BZ18" s="12">
        <v>0</v>
      </c>
      <c r="CA18" s="1"/>
      <c r="CB18" s="69">
        <v>0</v>
      </c>
      <c r="CC18" s="2">
        <v>0</v>
      </c>
      <c r="CD18" s="88">
        <v>0</v>
      </c>
    </row>
    <row r="19" spans="1:82" ht="15">
      <c r="A19" s="30">
        <v>10229</v>
      </c>
      <c r="B19" s="8">
        <v>0</v>
      </c>
      <c r="C19" s="5">
        <v>1</v>
      </c>
      <c r="D19" s="9">
        <v>0</v>
      </c>
      <c r="E19" s="6"/>
      <c r="F19" s="8">
        <v>0</v>
      </c>
      <c r="G19" s="5">
        <v>1</v>
      </c>
      <c r="H19" s="9">
        <v>1</v>
      </c>
      <c r="I19" s="6"/>
      <c r="J19" s="8">
        <v>1</v>
      </c>
      <c r="K19" s="9">
        <v>1</v>
      </c>
      <c r="L19" s="6"/>
      <c r="M19" s="8">
        <v>1</v>
      </c>
      <c r="N19" s="5">
        <v>0</v>
      </c>
      <c r="O19" s="9">
        <v>0</v>
      </c>
      <c r="P19" s="6"/>
      <c r="Q19" s="8">
        <v>1</v>
      </c>
      <c r="R19" s="5">
        <v>1</v>
      </c>
      <c r="S19" s="10">
        <v>1</v>
      </c>
      <c r="T19" s="25"/>
      <c r="U19" s="11">
        <v>1</v>
      </c>
      <c r="V19" s="10">
        <v>0</v>
      </c>
      <c r="W19" s="25"/>
      <c r="X19" s="11">
        <v>0</v>
      </c>
      <c r="Y19" s="10">
        <v>1</v>
      </c>
      <c r="Z19" s="25"/>
      <c r="AA19" s="11">
        <v>0</v>
      </c>
      <c r="AB19" s="4">
        <v>0</v>
      </c>
      <c r="AC19" s="10">
        <v>1</v>
      </c>
      <c r="AD19" s="25"/>
      <c r="AE19" s="12">
        <v>1</v>
      </c>
      <c r="AF19" s="6"/>
      <c r="AG19" s="12">
        <v>1</v>
      </c>
      <c r="AH19" s="25"/>
      <c r="AI19" s="12">
        <v>1</v>
      </c>
      <c r="AJ19" s="25"/>
      <c r="AK19" s="69">
        <v>1</v>
      </c>
      <c r="AL19" s="2">
        <v>0</v>
      </c>
      <c r="AM19" s="90">
        <v>1</v>
      </c>
      <c r="AN19" s="6"/>
      <c r="AR19" s="35">
        <v>10229</v>
      </c>
      <c r="AS19" s="29">
        <v>0</v>
      </c>
      <c r="AT19" s="5">
        <v>0</v>
      </c>
      <c r="AU19" s="9">
        <v>0</v>
      </c>
      <c r="AV19" s="6"/>
      <c r="AW19" s="8">
        <v>1</v>
      </c>
      <c r="AX19" s="5">
        <v>1</v>
      </c>
      <c r="AY19" s="9">
        <v>1</v>
      </c>
      <c r="AZ19" s="6"/>
      <c r="BA19" s="8">
        <v>0</v>
      </c>
      <c r="BB19" s="9">
        <v>0</v>
      </c>
      <c r="BC19" s="6"/>
      <c r="BD19" s="8">
        <v>1</v>
      </c>
      <c r="BE19" s="5">
        <v>0</v>
      </c>
      <c r="BF19" s="9">
        <v>0</v>
      </c>
      <c r="BG19" s="6"/>
      <c r="BH19" s="8">
        <v>1</v>
      </c>
      <c r="BI19" s="5">
        <v>0</v>
      </c>
      <c r="BJ19" s="10">
        <v>0</v>
      </c>
      <c r="BK19" s="1"/>
      <c r="BL19" s="11">
        <v>1</v>
      </c>
      <c r="BM19" s="10">
        <v>0</v>
      </c>
      <c r="BN19" s="1"/>
      <c r="BO19" s="11">
        <v>1</v>
      </c>
      <c r="BP19" s="10">
        <v>0</v>
      </c>
      <c r="BQ19" s="1"/>
      <c r="BR19" s="11">
        <v>0</v>
      </c>
      <c r="BS19" s="4">
        <v>0</v>
      </c>
      <c r="BT19" s="10">
        <v>0</v>
      </c>
      <c r="BU19" s="1"/>
      <c r="BV19" s="12">
        <v>1</v>
      </c>
      <c r="BW19" s="6"/>
      <c r="BX19" s="12">
        <v>1</v>
      </c>
      <c r="BY19" s="1"/>
      <c r="BZ19" s="12">
        <v>1</v>
      </c>
      <c r="CA19" s="1"/>
      <c r="CB19" s="69">
        <v>0</v>
      </c>
      <c r="CC19" s="2">
        <v>0</v>
      </c>
      <c r="CD19" s="88">
        <v>0</v>
      </c>
    </row>
    <row r="20" spans="1:82" ht="15">
      <c r="A20" s="37">
        <v>10230</v>
      </c>
      <c r="B20" s="41">
        <v>1</v>
      </c>
      <c r="C20" s="39">
        <v>0</v>
      </c>
      <c r="D20" s="40">
        <v>1</v>
      </c>
      <c r="E20" s="36"/>
      <c r="F20" s="41">
        <v>1</v>
      </c>
      <c r="G20" s="39">
        <v>0</v>
      </c>
      <c r="H20" s="40">
        <v>1</v>
      </c>
      <c r="I20" s="85"/>
      <c r="J20" s="41">
        <v>0</v>
      </c>
      <c r="K20" s="40">
        <v>1</v>
      </c>
      <c r="L20" s="36"/>
      <c r="M20" s="41">
        <v>0</v>
      </c>
      <c r="N20" s="39">
        <v>1</v>
      </c>
      <c r="O20" s="40">
        <v>0</v>
      </c>
      <c r="P20" s="36"/>
      <c r="Q20" s="41">
        <v>1</v>
      </c>
      <c r="R20" s="39">
        <v>1</v>
      </c>
      <c r="S20" s="42">
        <v>1</v>
      </c>
      <c r="T20" s="26"/>
      <c r="U20" s="44">
        <v>0</v>
      </c>
      <c r="V20" s="42">
        <v>1</v>
      </c>
      <c r="W20" s="26"/>
      <c r="X20" s="44">
        <v>1</v>
      </c>
      <c r="Y20" s="42">
        <v>0</v>
      </c>
      <c r="Z20" s="26"/>
      <c r="AA20" s="44">
        <v>0</v>
      </c>
      <c r="AB20" s="45">
        <v>0</v>
      </c>
      <c r="AC20" s="42">
        <v>0</v>
      </c>
      <c r="AD20" s="26"/>
      <c r="AE20" s="46">
        <v>0</v>
      </c>
      <c r="AF20" s="36"/>
      <c r="AG20" s="46">
        <v>0</v>
      </c>
      <c r="AH20" s="26"/>
      <c r="AI20" s="46">
        <v>0</v>
      </c>
      <c r="AJ20" s="26"/>
      <c r="AK20" s="70">
        <v>0</v>
      </c>
      <c r="AL20" s="47">
        <v>1</v>
      </c>
      <c r="AM20" s="90">
        <v>0</v>
      </c>
      <c r="AN20" s="6"/>
      <c r="AR20" s="48">
        <v>10230</v>
      </c>
      <c r="AS20" s="38">
        <v>0</v>
      </c>
      <c r="AT20" s="39">
        <v>0</v>
      </c>
      <c r="AU20" s="40">
        <v>0</v>
      </c>
      <c r="AV20" s="36"/>
      <c r="AW20" s="41">
        <v>0</v>
      </c>
      <c r="AX20" s="39">
        <v>1</v>
      </c>
      <c r="AY20" s="40">
        <v>1</v>
      </c>
      <c r="AZ20" s="36"/>
      <c r="BA20" s="41">
        <v>1</v>
      </c>
      <c r="BB20" s="40">
        <v>0</v>
      </c>
      <c r="BC20" s="36"/>
      <c r="BD20" s="41">
        <v>0</v>
      </c>
      <c r="BE20" s="39">
        <v>1</v>
      </c>
      <c r="BF20" s="40">
        <v>0</v>
      </c>
      <c r="BG20" s="36"/>
      <c r="BH20" s="41">
        <v>0</v>
      </c>
      <c r="BI20" s="39">
        <v>1</v>
      </c>
      <c r="BJ20" s="42">
        <v>0</v>
      </c>
      <c r="BK20" s="43"/>
      <c r="BL20" s="44">
        <v>0</v>
      </c>
      <c r="BM20" s="42">
        <v>1</v>
      </c>
      <c r="BN20" s="43"/>
      <c r="BO20" s="44">
        <v>0</v>
      </c>
      <c r="BP20" s="42">
        <v>1</v>
      </c>
      <c r="BQ20" s="43"/>
      <c r="BR20" s="44">
        <v>0</v>
      </c>
      <c r="BS20" s="45">
        <v>0</v>
      </c>
      <c r="BT20" s="42">
        <v>0</v>
      </c>
      <c r="BU20" s="43"/>
      <c r="BV20" s="46">
        <v>0</v>
      </c>
      <c r="BW20" s="36"/>
      <c r="BX20" s="46">
        <v>1</v>
      </c>
      <c r="BY20" s="43"/>
      <c r="BZ20" s="46">
        <v>1</v>
      </c>
      <c r="CA20" s="43"/>
      <c r="CB20" s="70">
        <v>1</v>
      </c>
      <c r="CC20" s="47">
        <v>0</v>
      </c>
      <c r="CD20" s="88">
        <v>0</v>
      </c>
    </row>
    <row r="21" spans="1:82" ht="15">
      <c r="A21" s="16">
        <v>10231</v>
      </c>
      <c r="B21" s="79">
        <v>0</v>
      </c>
      <c r="C21" s="77">
        <v>1</v>
      </c>
      <c r="D21" s="78">
        <v>0</v>
      </c>
      <c r="E21" s="6"/>
      <c r="F21" s="79">
        <v>1</v>
      </c>
      <c r="G21" s="77">
        <v>1</v>
      </c>
      <c r="H21" s="78">
        <v>0</v>
      </c>
      <c r="I21" s="6"/>
      <c r="J21" s="79">
        <v>1</v>
      </c>
      <c r="K21" s="78">
        <v>0</v>
      </c>
      <c r="L21" s="6"/>
      <c r="M21" s="79">
        <v>1</v>
      </c>
      <c r="N21" s="77">
        <v>0</v>
      </c>
      <c r="O21" s="78">
        <v>1</v>
      </c>
      <c r="P21" s="6"/>
      <c r="Q21" s="79">
        <v>0</v>
      </c>
      <c r="R21" s="77">
        <v>1</v>
      </c>
      <c r="S21" s="80">
        <v>1</v>
      </c>
      <c r="T21" s="25"/>
      <c r="U21" s="81">
        <v>1</v>
      </c>
      <c r="V21" s="80">
        <v>0</v>
      </c>
      <c r="W21" s="25"/>
      <c r="X21" s="81">
        <v>1</v>
      </c>
      <c r="Y21" s="80">
        <v>1</v>
      </c>
      <c r="Z21" s="25"/>
      <c r="AA21" s="81">
        <v>0</v>
      </c>
      <c r="AB21" s="82">
        <v>0</v>
      </c>
      <c r="AC21" s="80">
        <v>0</v>
      </c>
      <c r="AD21" s="25"/>
      <c r="AE21" s="68">
        <v>0</v>
      </c>
      <c r="AF21" s="6"/>
      <c r="AG21" s="68">
        <v>0</v>
      </c>
      <c r="AH21" s="25"/>
      <c r="AI21" s="68">
        <v>0</v>
      </c>
      <c r="AJ21" s="25"/>
      <c r="AK21" s="84">
        <v>0</v>
      </c>
      <c r="AL21" s="83">
        <v>0</v>
      </c>
      <c r="AM21" s="90">
        <v>1</v>
      </c>
      <c r="AN21" s="6"/>
      <c r="AR21" s="51">
        <v>10231</v>
      </c>
      <c r="AS21" s="76">
        <v>0</v>
      </c>
      <c r="AT21" s="77">
        <v>0</v>
      </c>
      <c r="AU21" s="78">
        <v>0</v>
      </c>
      <c r="AV21" s="6"/>
      <c r="AW21" s="79">
        <v>0</v>
      </c>
      <c r="AX21" s="77">
        <v>0</v>
      </c>
      <c r="AY21" s="78">
        <v>1</v>
      </c>
      <c r="AZ21" s="6"/>
      <c r="BA21" s="79">
        <v>1</v>
      </c>
      <c r="BB21" s="78">
        <v>1</v>
      </c>
      <c r="BC21" s="6"/>
      <c r="BD21" s="79">
        <v>0</v>
      </c>
      <c r="BE21" s="77">
        <v>0</v>
      </c>
      <c r="BF21" s="78">
        <v>1</v>
      </c>
      <c r="BG21" s="6"/>
      <c r="BH21" s="79">
        <v>0</v>
      </c>
      <c r="BI21" s="77">
        <v>0</v>
      </c>
      <c r="BJ21" s="80">
        <v>1</v>
      </c>
      <c r="BK21" s="1"/>
      <c r="BL21" s="81">
        <v>0</v>
      </c>
      <c r="BM21" s="80">
        <v>0</v>
      </c>
      <c r="BN21" s="1"/>
      <c r="BO21" s="81">
        <v>1</v>
      </c>
      <c r="BP21" s="80">
        <v>0</v>
      </c>
      <c r="BQ21" s="1"/>
      <c r="BR21" s="81">
        <v>1</v>
      </c>
      <c r="BS21" s="82">
        <v>0</v>
      </c>
      <c r="BT21" s="80">
        <v>0</v>
      </c>
      <c r="BU21" s="1"/>
      <c r="BV21" s="51">
        <v>0</v>
      </c>
      <c r="BW21" s="6"/>
      <c r="BX21" s="68">
        <v>0</v>
      </c>
      <c r="BY21" s="1"/>
      <c r="BZ21" s="68">
        <v>1</v>
      </c>
      <c r="CA21" s="1"/>
      <c r="CB21" s="84">
        <v>1</v>
      </c>
      <c r="CC21" s="83">
        <v>1</v>
      </c>
      <c r="CD21" s="88">
        <v>0</v>
      </c>
    </row>
    <row r="22" spans="1:8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6"/>
      <c r="AG22" s="25"/>
      <c r="AH22" s="25"/>
      <c r="AI22" s="25"/>
      <c r="AJ22" s="25"/>
      <c r="AK22" s="25"/>
      <c r="AL22" s="25"/>
      <c r="AM22" s="6"/>
      <c r="AN22" s="6"/>
      <c r="AR22" s="25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</row>
    <row r="23" spans="1:4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6"/>
      <c r="AG23" s="25"/>
      <c r="AH23" s="25"/>
      <c r="AI23" s="25"/>
      <c r="AJ23" s="25"/>
      <c r="AK23" s="25"/>
      <c r="AL23" s="25"/>
      <c r="AM23" s="6"/>
      <c r="AN23" s="6"/>
      <c r="AR23" s="1"/>
    </row>
    <row r="24" spans="1:4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6"/>
      <c r="AG24" s="25"/>
      <c r="AH24" s="25"/>
      <c r="AI24" s="25"/>
      <c r="AJ24" s="25"/>
      <c r="AK24" s="25"/>
      <c r="AL24" s="25"/>
      <c r="AM24" s="6"/>
      <c r="AN24" s="6"/>
    </row>
    <row r="25" spans="1:40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6"/>
      <c r="AG25" s="25"/>
      <c r="AH25" s="25"/>
      <c r="AI25" s="25"/>
      <c r="AJ25" s="25"/>
      <c r="AK25" s="25"/>
      <c r="AL25" s="25"/>
      <c r="AM25" s="6"/>
      <c r="AN25" s="6"/>
    </row>
    <row r="26" spans="1:40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6"/>
      <c r="AG26" s="25"/>
      <c r="AH26" s="25"/>
      <c r="AI26" s="25"/>
      <c r="AJ26" s="25"/>
      <c r="AK26" s="25"/>
      <c r="AL26" s="25"/>
      <c r="AM26" s="6"/>
      <c r="AN26" s="6"/>
    </row>
    <row r="27" spans="1:40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6"/>
      <c r="AG27" s="25"/>
      <c r="AH27" s="25"/>
      <c r="AI27" s="25"/>
      <c r="AJ27" s="25"/>
      <c r="AK27" s="25"/>
      <c r="AL27" s="25"/>
      <c r="AM27" s="6"/>
      <c r="AN27" s="6"/>
    </row>
    <row r="28" spans="1:40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6"/>
      <c r="AG28" s="25"/>
      <c r="AH28" s="25"/>
      <c r="AI28" s="25"/>
      <c r="AJ28" s="25"/>
      <c r="AK28" s="25"/>
      <c r="AL28" s="25"/>
      <c r="AM28" s="6"/>
      <c r="AN28" s="6"/>
    </row>
    <row r="29" spans="1:40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6"/>
      <c r="AG29" s="25"/>
      <c r="AH29" s="25"/>
      <c r="AI29" s="25"/>
      <c r="AJ29" s="25"/>
      <c r="AK29" s="25"/>
      <c r="AL29" s="25"/>
      <c r="AM29" s="6"/>
      <c r="AN29" s="6"/>
    </row>
    <row r="30" spans="1:40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6"/>
      <c r="AG30" s="25"/>
      <c r="AH30" s="25"/>
      <c r="AI30" s="25"/>
      <c r="AJ30" s="25"/>
      <c r="AK30" s="25"/>
      <c r="AL30" s="25"/>
      <c r="AM30" s="6"/>
      <c r="AN30" s="6"/>
    </row>
    <row r="31" spans="1:40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6"/>
      <c r="AG31" s="25"/>
      <c r="AH31" s="25"/>
      <c r="AI31" s="25"/>
      <c r="AJ31" s="25"/>
      <c r="AK31" s="25"/>
      <c r="AL31" s="25"/>
      <c r="AM31" s="6"/>
      <c r="AN31" s="6"/>
    </row>
    <row r="32" spans="1:40" ht="12.75">
      <c r="A32" s="25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6"/>
      <c r="AG32" s="25"/>
      <c r="AH32" s="25"/>
      <c r="AI32" s="25"/>
      <c r="AJ32" s="25"/>
      <c r="AK32" s="25"/>
      <c r="AL32" s="25"/>
      <c r="AM32" s="6"/>
      <c r="AN32" s="6"/>
    </row>
    <row r="33" spans="1:40" ht="12.75">
      <c r="A33" s="25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</row>
    <row r="34" spans="1:40" ht="12.75">
      <c r="A34" s="25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</row>
    <row r="35" spans="1:40" ht="12.75">
      <c r="A35" s="25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</row>
    <row r="61" ht="12.75">
      <c r="AO61" s="52"/>
    </row>
  </sheetData>
  <sheetProtection/>
  <mergeCells count="28">
    <mergeCell ref="A5:A6"/>
    <mergeCell ref="CB5:CD5"/>
    <mergeCell ref="M3:Q3"/>
    <mergeCell ref="AW5:AY5"/>
    <mergeCell ref="BA5:BB5"/>
    <mergeCell ref="BD5:BF5"/>
    <mergeCell ref="BH5:BJ5"/>
    <mergeCell ref="Q5:S5"/>
    <mergeCell ref="U5:V5"/>
    <mergeCell ref="B5:D5"/>
    <mergeCell ref="B1:K3"/>
    <mergeCell ref="X5:Y5"/>
    <mergeCell ref="AA5:AC5"/>
    <mergeCell ref="AK5:AM5"/>
    <mergeCell ref="Y2:AD2"/>
    <mergeCell ref="AE2:AF2"/>
    <mergeCell ref="F5:H5"/>
    <mergeCell ref="J5:K5"/>
    <mergeCell ref="M5:O5"/>
    <mergeCell ref="R3:T3"/>
    <mergeCell ref="AH2:AK2"/>
    <mergeCell ref="BL5:BM5"/>
    <mergeCell ref="BO5:BP5"/>
    <mergeCell ref="BR5:BT5"/>
    <mergeCell ref="AR2:AX3"/>
    <mergeCell ref="BD3:BH3"/>
    <mergeCell ref="BI3:BK3"/>
    <mergeCell ref="AS5:AU5"/>
  </mergeCells>
  <conditionalFormatting sqref="AS9:AS21 B9:B32 AM22:AM32 C7:AL32 AN7 AT7:CC21 AS7 B7">
    <cfRule type="cellIs" priority="1" dxfId="2" operator="equal" stopIfTrue="1">
      <formula>1</formula>
    </cfRule>
  </conditionalFormatting>
  <conditionalFormatting sqref="BI3:BK3">
    <cfRule type="cellIs" priority="2" dxfId="1" operator="between" stopIfTrue="1">
      <formula>1</formula>
      <formula>30</formula>
    </cfRule>
  </conditionalFormatting>
  <conditionalFormatting sqref="R3:T3">
    <cfRule type="cellIs" priority="3" dxfId="0" operator="between" stopIfTrue="1">
      <formula>1</formula>
      <formula>30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&amp;C&amp;"Arial,Fett"Erzeugung und Visualisierung von  GPS L2CM-Codes durch ein Galois Modularregister&amp;R&amp;P /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N40"/>
  <sheetViews>
    <sheetView zoomScalePageLayoutView="0" workbookViewId="0" topLeftCell="A7">
      <selection activeCell="K35" sqref="K35"/>
    </sheetView>
  </sheetViews>
  <sheetFormatPr defaultColWidth="11.421875" defaultRowHeight="12.75"/>
  <cols>
    <col min="1" max="1" width="6.00390625" style="0" customWidth="1"/>
    <col min="2" max="2" width="7.140625" style="0" customWidth="1"/>
    <col min="3" max="11" width="2.00390625" style="0" customWidth="1"/>
    <col min="12" max="12" width="4.8515625" style="0" customWidth="1"/>
    <col min="13" max="39" width="2.00390625" style="0" customWidth="1"/>
  </cols>
  <sheetData>
    <row r="1" spans="3:11" ht="12.75" thickBot="1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</row>
    <row r="2" spans="2:39" ht="12.75" thickBot="1">
      <c r="B2" s="105" t="s">
        <v>0</v>
      </c>
      <c r="C2" s="145" t="s">
        <v>1</v>
      </c>
      <c r="D2" s="146"/>
      <c r="E2" s="146"/>
      <c r="F2" s="146"/>
      <c r="G2" s="146"/>
      <c r="H2" s="146"/>
      <c r="I2" s="146"/>
      <c r="J2" s="146"/>
      <c r="K2" s="147"/>
      <c r="L2" s="106"/>
      <c r="M2" s="148">
        <v>1</v>
      </c>
      <c r="N2" s="149"/>
      <c r="O2" s="150"/>
      <c r="P2" s="146">
        <v>2</v>
      </c>
      <c r="Q2" s="146"/>
      <c r="R2" s="146"/>
      <c r="S2" s="151">
        <v>3</v>
      </c>
      <c r="T2" s="152"/>
      <c r="U2" s="153"/>
      <c r="V2" s="145">
        <v>4</v>
      </c>
      <c r="W2" s="146"/>
      <c r="X2" s="147"/>
      <c r="Y2" s="152">
        <v>5</v>
      </c>
      <c r="Z2" s="152"/>
      <c r="AA2" s="152"/>
      <c r="AB2" s="145">
        <v>6</v>
      </c>
      <c r="AC2" s="146"/>
      <c r="AD2" s="147"/>
      <c r="AE2" s="151">
        <v>7</v>
      </c>
      <c r="AF2" s="152"/>
      <c r="AG2" s="153"/>
      <c r="AH2" s="145">
        <v>8</v>
      </c>
      <c r="AI2" s="146"/>
      <c r="AJ2" s="147"/>
      <c r="AK2" s="151">
        <v>9</v>
      </c>
      <c r="AL2" s="152"/>
      <c r="AM2" s="154"/>
    </row>
    <row r="3" spans="2:39" ht="12.75">
      <c r="B3" s="11">
        <v>1</v>
      </c>
      <c r="C3" s="56">
        <v>7</v>
      </c>
      <c r="D3" s="61">
        <v>4</v>
      </c>
      <c r="E3" s="57">
        <v>2</v>
      </c>
      <c r="F3" s="61">
        <v>4</v>
      </c>
      <c r="G3" s="57">
        <v>1</v>
      </c>
      <c r="H3" s="61">
        <v>7</v>
      </c>
      <c r="I3" s="57">
        <v>6</v>
      </c>
      <c r="J3" s="61">
        <v>6</v>
      </c>
      <c r="K3" s="60">
        <v>4</v>
      </c>
      <c r="L3" s="31"/>
      <c r="M3" s="56">
        <f aca="true" t="shared" si="0" ref="M3:M10">IF(C3&lt;=3,0,1)</f>
        <v>1</v>
      </c>
      <c r="N3" s="57">
        <f aca="true" t="shared" si="1" ref="N3:N10">IF(OR(C3&lt;2,C3=4,C3=5),0,1)</f>
        <v>1</v>
      </c>
      <c r="O3" s="58">
        <f aca="true" t="shared" si="2" ref="O3:O10">IF(OR(C3=0,C3=2,C3=4,C3=6),0,1)</f>
        <v>1</v>
      </c>
      <c r="P3" s="53">
        <f aca="true" t="shared" si="3" ref="P3:P10">IF(D3&lt;=3,0,1)</f>
        <v>1</v>
      </c>
      <c r="Q3" s="54">
        <f aca="true" t="shared" si="4" ref="Q3:Q10">IF(OR(D3&lt;2,D3=4,D3=5),0,1)</f>
        <v>0</v>
      </c>
      <c r="R3" s="55">
        <f aca="true" t="shared" si="5" ref="R3:R10">IF(OR(D3=0,D3=2,D3=4,D3=6),0,1)</f>
        <v>0</v>
      </c>
      <c r="S3" s="56">
        <f aca="true" t="shared" si="6" ref="S3:S10">IF(E3&lt;=3,0,1)</f>
        <v>0</v>
      </c>
      <c r="T3" s="57">
        <f aca="true" t="shared" si="7" ref="T3:T10">IF(OR(E3&lt;2,E3=4,E3=5),0,1)</f>
        <v>1</v>
      </c>
      <c r="U3" s="58">
        <f aca="true" t="shared" si="8" ref="U3:U10">IF(OR(E3=0,E3=2,E3=4,E3=6),0,1)</f>
        <v>0</v>
      </c>
      <c r="V3" s="53">
        <f aca="true" t="shared" si="9" ref="V3:V10">IF(F3&lt;=3,0,1)</f>
        <v>1</v>
      </c>
      <c r="W3" s="54">
        <f aca="true" t="shared" si="10" ref="W3:W10">IF(OR(F3&lt;2,F3=4,F3=5),0,1)</f>
        <v>0</v>
      </c>
      <c r="X3" s="55">
        <f aca="true" t="shared" si="11" ref="X3:X10">IF(OR(F3=0,F3=2,F3=4,F3=6),0,1)</f>
        <v>0</v>
      </c>
      <c r="Y3" s="56">
        <f aca="true" t="shared" si="12" ref="Y3:Y10">IF(G3&lt;=3,0,1)</f>
        <v>0</v>
      </c>
      <c r="Z3" s="57">
        <f aca="true" t="shared" si="13" ref="Z3:Z10">IF(OR(G3&lt;2,G3=4,G3=5),0,1)</f>
        <v>0</v>
      </c>
      <c r="AA3" s="58">
        <f aca="true" t="shared" si="14" ref="AA3:AA10">IF(OR(G3=0,G3=2,G3=4,G3=6),0,1)</f>
        <v>1</v>
      </c>
      <c r="AB3" s="53">
        <f aca="true" t="shared" si="15" ref="AB3:AB10">IF(H3&lt;=3,0,1)</f>
        <v>1</v>
      </c>
      <c r="AC3" s="54">
        <f aca="true" t="shared" si="16" ref="AC3:AC10">IF(OR(H3&lt;2,H3=4,H3=5),0,1)</f>
        <v>1</v>
      </c>
      <c r="AD3" s="55">
        <f aca="true" t="shared" si="17" ref="AD3:AD10">IF(OR(H3=0,H3=2,H3=4,H3=6),0,1)</f>
        <v>1</v>
      </c>
      <c r="AE3" s="56">
        <f aca="true" t="shared" si="18" ref="AE3:AE10">IF(I3&lt;=3,0,1)</f>
        <v>1</v>
      </c>
      <c r="AF3" s="57">
        <f aca="true" t="shared" si="19" ref="AF3:AF10">IF(OR(I3&lt;2,I3=4,I3=5),0,1)</f>
        <v>1</v>
      </c>
      <c r="AG3" s="58">
        <f aca="true" t="shared" si="20" ref="AG3:AG10">IF(OR(I3=0,I3=2,I3=4,I3=6),0,1)</f>
        <v>0</v>
      </c>
      <c r="AH3" s="53">
        <f aca="true" t="shared" si="21" ref="AH3:AH10">IF(J3&lt;=3,0,1)</f>
        <v>1</v>
      </c>
      <c r="AI3" s="54">
        <f aca="true" t="shared" si="22" ref="AI3:AI10">IF(OR(J3&lt;2,J3=4,J3=5),0,1)</f>
        <v>1</v>
      </c>
      <c r="AJ3" s="55">
        <f aca="true" t="shared" si="23" ref="AJ3:AJ10">IF(OR(J3=0,J3=2,J3=4,J3=6),0,1)</f>
        <v>0</v>
      </c>
      <c r="AK3" s="56">
        <f aca="true" t="shared" si="24" ref="AK3:AK10">IF(K3&lt;=3,0,1)</f>
        <v>1</v>
      </c>
      <c r="AL3" s="57">
        <f aca="true" t="shared" si="25" ref="AL3:AL10">IF(OR(K3&lt;2,K3=4,K3=5),0,1)</f>
        <v>0</v>
      </c>
      <c r="AM3" s="91">
        <f aca="true" t="shared" si="26" ref="AM3:AM10">IF(OR(K3=0,K3=2,K3=4,K3=6),0,1)</f>
        <v>0</v>
      </c>
    </row>
    <row r="4" spans="2:39" ht="12.75">
      <c r="B4" s="11">
        <v>2</v>
      </c>
      <c r="C4" s="56">
        <v>7</v>
      </c>
      <c r="D4" s="61">
        <v>5</v>
      </c>
      <c r="E4" s="57">
        <v>6</v>
      </c>
      <c r="F4" s="61">
        <v>0</v>
      </c>
      <c r="G4" s="57">
        <v>1</v>
      </c>
      <c r="H4" s="61">
        <v>4</v>
      </c>
      <c r="I4" s="57">
        <v>0</v>
      </c>
      <c r="J4" s="61">
        <v>3</v>
      </c>
      <c r="K4" s="58">
        <v>5</v>
      </c>
      <c r="L4" s="31"/>
      <c r="M4" s="56">
        <f t="shared" si="0"/>
        <v>1</v>
      </c>
      <c r="N4" s="57">
        <f t="shared" si="1"/>
        <v>1</v>
      </c>
      <c r="O4" s="58">
        <f t="shared" si="2"/>
        <v>1</v>
      </c>
      <c r="P4" s="53">
        <f t="shared" si="3"/>
        <v>1</v>
      </c>
      <c r="Q4" s="54">
        <f t="shared" si="4"/>
        <v>0</v>
      </c>
      <c r="R4" s="55">
        <f t="shared" si="5"/>
        <v>1</v>
      </c>
      <c r="S4" s="56">
        <f t="shared" si="6"/>
        <v>1</v>
      </c>
      <c r="T4" s="57">
        <f t="shared" si="7"/>
        <v>1</v>
      </c>
      <c r="U4" s="58">
        <f t="shared" si="8"/>
        <v>0</v>
      </c>
      <c r="V4" s="53">
        <f t="shared" si="9"/>
        <v>0</v>
      </c>
      <c r="W4" s="54">
        <f t="shared" si="10"/>
        <v>0</v>
      </c>
      <c r="X4" s="55">
        <f t="shared" si="11"/>
        <v>0</v>
      </c>
      <c r="Y4" s="56">
        <f t="shared" si="12"/>
        <v>0</v>
      </c>
      <c r="Z4" s="57">
        <f t="shared" si="13"/>
        <v>0</v>
      </c>
      <c r="AA4" s="58">
        <f t="shared" si="14"/>
        <v>1</v>
      </c>
      <c r="AB4" s="53">
        <f t="shared" si="15"/>
        <v>1</v>
      </c>
      <c r="AC4" s="54">
        <f t="shared" si="16"/>
        <v>0</v>
      </c>
      <c r="AD4" s="55">
        <f t="shared" si="17"/>
        <v>0</v>
      </c>
      <c r="AE4" s="56">
        <f t="shared" si="18"/>
        <v>0</v>
      </c>
      <c r="AF4" s="57">
        <f t="shared" si="19"/>
        <v>0</v>
      </c>
      <c r="AG4" s="58">
        <f t="shared" si="20"/>
        <v>0</v>
      </c>
      <c r="AH4" s="53">
        <f t="shared" si="21"/>
        <v>0</v>
      </c>
      <c r="AI4" s="54">
        <f t="shared" si="22"/>
        <v>1</v>
      </c>
      <c r="AJ4" s="55">
        <f t="shared" si="23"/>
        <v>1</v>
      </c>
      <c r="AK4" s="56">
        <f t="shared" si="24"/>
        <v>1</v>
      </c>
      <c r="AL4" s="57">
        <f t="shared" si="25"/>
        <v>0</v>
      </c>
      <c r="AM4" s="91">
        <f t="shared" si="26"/>
        <v>1</v>
      </c>
    </row>
    <row r="5" spans="2:39" ht="12.75">
      <c r="B5" s="69">
        <v>3</v>
      </c>
      <c r="C5" s="62">
        <v>0</v>
      </c>
      <c r="D5" s="63">
        <v>0</v>
      </c>
      <c r="E5" s="64">
        <v>2</v>
      </c>
      <c r="F5" s="63">
        <v>7</v>
      </c>
      <c r="G5" s="64">
        <v>4</v>
      </c>
      <c r="H5" s="63">
        <v>7</v>
      </c>
      <c r="I5" s="64">
        <v>1</v>
      </c>
      <c r="J5" s="63">
        <v>4</v>
      </c>
      <c r="K5" s="65">
        <v>4</v>
      </c>
      <c r="L5" s="31"/>
      <c r="M5" s="56">
        <f t="shared" si="0"/>
        <v>0</v>
      </c>
      <c r="N5" s="57">
        <f t="shared" si="1"/>
        <v>0</v>
      </c>
      <c r="O5" s="58">
        <f t="shared" si="2"/>
        <v>0</v>
      </c>
      <c r="P5" s="53">
        <f t="shared" si="3"/>
        <v>0</v>
      </c>
      <c r="Q5" s="54">
        <f t="shared" si="4"/>
        <v>0</v>
      </c>
      <c r="R5" s="55">
        <f t="shared" si="5"/>
        <v>0</v>
      </c>
      <c r="S5" s="56">
        <f t="shared" si="6"/>
        <v>0</v>
      </c>
      <c r="T5" s="57">
        <f t="shared" si="7"/>
        <v>1</v>
      </c>
      <c r="U5" s="58">
        <f t="shared" si="8"/>
        <v>0</v>
      </c>
      <c r="V5" s="53">
        <f t="shared" si="9"/>
        <v>1</v>
      </c>
      <c r="W5" s="54">
        <f t="shared" si="10"/>
        <v>1</v>
      </c>
      <c r="X5" s="55">
        <f t="shared" si="11"/>
        <v>1</v>
      </c>
      <c r="Y5" s="56">
        <f t="shared" si="12"/>
        <v>1</v>
      </c>
      <c r="Z5" s="57">
        <f t="shared" si="13"/>
        <v>0</v>
      </c>
      <c r="AA5" s="58">
        <f t="shared" si="14"/>
        <v>0</v>
      </c>
      <c r="AB5" s="53">
        <f t="shared" si="15"/>
        <v>1</v>
      </c>
      <c r="AC5" s="54">
        <f t="shared" si="16"/>
        <v>1</v>
      </c>
      <c r="AD5" s="55">
        <f t="shared" si="17"/>
        <v>1</v>
      </c>
      <c r="AE5" s="56">
        <f t="shared" si="18"/>
        <v>0</v>
      </c>
      <c r="AF5" s="57">
        <f t="shared" si="19"/>
        <v>0</v>
      </c>
      <c r="AG5" s="58">
        <f t="shared" si="20"/>
        <v>1</v>
      </c>
      <c r="AH5" s="53">
        <f t="shared" si="21"/>
        <v>1</v>
      </c>
      <c r="AI5" s="54">
        <f t="shared" si="22"/>
        <v>0</v>
      </c>
      <c r="AJ5" s="55">
        <f t="shared" si="23"/>
        <v>0</v>
      </c>
      <c r="AK5" s="56">
        <f t="shared" si="24"/>
        <v>1</v>
      </c>
      <c r="AL5" s="57">
        <f t="shared" si="25"/>
        <v>0</v>
      </c>
      <c r="AM5" s="91">
        <f t="shared" si="26"/>
        <v>0</v>
      </c>
    </row>
    <row r="6" spans="2:39" ht="12.75">
      <c r="B6" s="69">
        <v>4</v>
      </c>
      <c r="C6" s="62">
        <v>0</v>
      </c>
      <c r="D6" s="63">
        <v>6</v>
      </c>
      <c r="E6" s="64">
        <v>6</v>
      </c>
      <c r="F6" s="63">
        <v>2</v>
      </c>
      <c r="G6" s="64">
        <v>6</v>
      </c>
      <c r="H6" s="63">
        <v>5</v>
      </c>
      <c r="I6" s="64">
        <v>7</v>
      </c>
      <c r="J6" s="63">
        <v>2</v>
      </c>
      <c r="K6" s="65">
        <v>4</v>
      </c>
      <c r="L6" s="31"/>
      <c r="M6" s="56">
        <f t="shared" si="0"/>
        <v>0</v>
      </c>
      <c r="N6" s="57">
        <f t="shared" si="1"/>
        <v>0</v>
      </c>
      <c r="O6" s="58">
        <f t="shared" si="2"/>
        <v>0</v>
      </c>
      <c r="P6" s="53">
        <f t="shared" si="3"/>
        <v>1</v>
      </c>
      <c r="Q6" s="54">
        <f t="shared" si="4"/>
        <v>1</v>
      </c>
      <c r="R6" s="55">
        <f t="shared" si="5"/>
        <v>0</v>
      </c>
      <c r="S6" s="56">
        <f t="shared" si="6"/>
        <v>1</v>
      </c>
      <c r="T6" s="57">
        <f t="shared" si="7"/>
        <v>1</v>
      </c>
      <c r="U6" s="58">
        <f t="shared" si="8"/>
        <v>0</v>
      </c>
      <c r="V6" s="53">
        <f t="shared" si="9"/>
        <v>0</v>
      </c>
      <c r="W6" s="54">
        <f t="shared" si="10"/>
        <v>1</v>
      </c>
      <c r="X6" s="55">
        <f t="shared" si="11"/>
        <v>0</v>
      </c>
      <c r="Y6" s="56">
        <f t="shared" si="12"/>
        <v>1</v>
      </c>
      <c r="Z6" s="57">
        <f t="shared" si="13"/>
        <v>1</v>
      </c>
      <c r="AA6" s="58">
        <f t="shared" si="14"/>
        <v>0</v>
      </c>
      <c r="AB6" s="53">
        <f t="shared" si="15"/>
        <v>1</v>
      </c>
      <c r="AC6" s="54">
        <f t="shared" si="16"/>
        <v>0</v>
      </c>
      <c r="AD6" s="55">
        <f t="shared" si="17"/>
        <v>1</v>
      </c>
      <c r="AE6" s="56">
        <f t="shared" si="18"/>
        <v>1</v>
      </c>
      <c r="AF6" s="57">
        <f t="shared" si="19"/>
        <v>1</v>
      </c>
      <c r="AG6" s="58">
        <f t="shared" si="20"/>
        <v>1</v>
      </c>
      <c r="AH6" s="53">
        <f t="shared" si="21"/>
        <v>0</v>
      </c>
      <c r="AI6" s="54">
        <f t="shared" si="22"/>
        <v>1</v>
      </c>
      <c r="AJ6" s="55">
        <f t="shared" si="23"/>
        <v>0</v>
      </c>
      <c r="AK6" s="56">
        <f t="shared" si="24"/>
        <v>1</v>
      </c>
      <c r="AL6" s="57">
        <f t="shared" si="25"/>
        <v>0</v>
      </c>
      <c r="AM6" s="91">
        <f t="shared" si="26"/>
        <v>0</v>
      </c>
    </row>
    <row r="7" spans="2:39" ht="12.75">
      <c r="B7" s="69">
        <v>5</v>
      </c>
      <c r="C7" s="62">
        <v>6</v>
      </c>
      <c r="D7" s="63">
        <v>0</v>
      </c>
      <c r="E7" s="64">
        <v>1</v>
      </c>
      <c r="F7" s="63">
        <v>4</v>
      </c>
      <c r="G7" s="64">
        <v>4</v>
      </c>
      <c r="H7" s="63">
        <v>3</v>
      </c>
      <c r="I7" s="64">
        <v>4</v>
      </c>
      <c r="J7" s="63">
        <v>7</v>
      </c>
      <c r="K7" s="65">
        <v>1</v>
      </c>
      <c r="L7" s="31"/>
      <c r="M7" s="56">
        <f t="shared" si="0"/>
        <v>1</v>
      </c>
      <c r="N7" s="57">
        <f t="shared" si="1"/>
        <v>1</v>
      </c>
      <c r="O7" s="58">
        <f t="shared" si="2"/>
        <v>0</v>
      </c>
      <c r="P7" s="53">
        <f t="shared" si="3"/>
        <v>0</v>
      </c>
      <c r="Q7" s="54">
        <f t="shared" si="4"/>
        <v>0</v>
      </c>
      <c r="R7" s="55">
        <f t="shared" si="5"/>
        <v>0</v>
      </c>
      <c r="S7" s="56">
        <f t="shared" si="6"/>
        <v>0</v>
      </c>
      <c r="T7" s="57">
        <f t="shared" si="7"/>
        <v>0</v>
      </c>
      <c r="U7" s="58">
        <f t="shared" si="8"/>
        <v>1</v>
      </c>
      <c r="V7" s="53">
        <f t="shared" si="9"/>
        <v>1</v>
      </c>
      <c r="W7" s="54">
        <f t="shared" si="10"/>
        <v>0</v>
      </c>
      <c r="X7" s="55">
        <f t="shared" si="11"/>
        <v>0</v>
      </c>
      <c r="Y7" s="56">
        <f t="shared" si="12"/>
        <v>1</v>
      </c>
      <c r="Z7" s="57">
        <f t="shared" si="13"/>
        <v>0</v>
      </c>
      <c r="AA7" s="58">
        <f t="shared" si="14"/>
        <v>0</v>
      </c>
      <c r="AB7" s="53">
        <f t="shared" si="15"/>
        <v>0</v>
      </c>
      <c r="AC7" s="54">
        <f t="shared" si="16"/>
        <v>1</v>
      </c>
      <c r="AD7" s="55">
        <f t="shared" si="17"/>
        <v>1</v>
      </c>
      <c r="AE7" s="56">
        <f t="shared" si="18"/>
        <v>1</v>
      </c>
      <c r="AF7" s="57">
        <f t="shared" si="19"/>
        <v>0</v>
      </c>
      <c r="AG7" s="58">
        <f t="shared" si="20"/>
        <v>0</v>
      </c>
      <c r="AH7" s="53">
        <f t="shared" si="21"/>
        <v>1</v>
      </c>
      <c r="AI7" s="54">
        <f t="shared" si="22"/>
        <v>1</v>
      </c>
      <c r="AJ7" s="55">
        <f t="shared" si="23"/>
        <v>1</v>
      </c>
      <c r="AK7" s="56">
        <f t="shared" si="24"/>
        <v>0</v>
      </c>
      <c r="AL7" s="57">
        <f t="shared" si="25"/>
        <v>0</v>
      </c>
      <c r="AM7" s="91">
        <f t="shared" si="26"/>
        <v>1</v>
      </c>
    </row>
    <row r="8" spans="2:39" ht="12.75">
      <c r="B8" s="69">
        <v>6</v>
      </c>
      <c r="C8" s="62">
        <v>7</v>
      </c>
      <c r="D8" s="63">
        <v>0</v>
      </c>
      <c r="E8" s="64">
        <v>3</v>
      </c>
      <c r="F8" s="63">
        <v>2</v>
      </c>
      <c r="G8" s="64">
        <v>3</v>
      </c>
      <c r="H8" s="63">
        <v>2</v>
      </c>
      <c r="I8" s="64">
        <v>7</v>
      </c>
      <c r="J8" s="63">
        <v>3</v>
      </c>
      <c r="K8" s="65">
        <v>3</v>
      </c>
      <c r="L8" s="31"/>
      <c r="M8" s="56">
        <f t="shared" si="0"/>
        <v>1</v>
      </c>
      <c r="N8" s="57">
        <f t="shared" si="1"/>
        <v>1</v>
      </c>
      <c r="O8" s="58">
        <f t="shared" si="2"/>
        <v>1</v>
      </c>
      <c r="P8" s="53">
        <f t="shared" si="3"/>
        <v>0</v>
      </c>
      <c r="Q8" s="54">
        <f t="shared" si="4"/>
        <v>0</v>
      </c>
      <c r="R8" s="55">
        <f t="shared" si="5"/>
        <v>0</v>
      </c>
      <c r="S8" s="56">
        <f t="shared" si="6"/>
        <v>0</v>
      </c>
      <c r="T8" s="57">
        <f t="shared" si="7"/>
        <v>1</v>
      </c>
      <c r="U8" s="58">
        <f t="shared" si="8"/>
        <v>1</v>
      </c>
      <c r="V8" s="53">
        <f t="shared" si="9"/>
        <v>0</v>
      </c>
      <c r="W8" s="54">
        <f t="shared" si="10"/>
        <v>1</v>
      </c>
      <c r="X8" s="55">
        <f t="shared" si="11"/>
        <v>0</v>
      </c>
      <c r="Y8" s="56">
        <f t="shared" si="12"/>
        <v>0</v>
      </c>
      <c r="Z8" s="57">
        <f t="shared" si="13"/>
        <v>1</v>
      </c>
      <c r="AA8" s="58">
        <f t="shared" si="14"/>
        <v>1</v>
      </c>
      <c r="AB8" s="53">
        <f t="shared" si="15"/>
        <v>0</v>
      </c>
      <c r="AC8" s="54">
        <f t="shared" si="16"/>
        <v>1</v>
      </c>
      <c r="AD8" s="55">
        <f t="shared" si="17"/>
        <v>0</v>
      </c>
      <c r="AE8" s="56">
        <f t="shared" si="18"/>
        <v>1</v>
      </c>
      <c r="AF8" s="57">
        <f t="shared" si="19"/>
        <v>1</v>
      </c>
      <c r="AG8" s="58">
        <f t="shared" si="20"/>
        <v>1</v>
      </c>
      <c r="AH8" s="53">
        <f t="shared" si="21"/>
        <v>0</v>
      </c>
      <c r="AI8" s="54">
        <f t="shared" si="22"/>
        <v>1</v>
      </c>
      <c r="AJ8" s="55">
        <f t="shared" si="23"/>
        <v>1</v>
      </c>
      <c r="AK8" s="56">
        <f t="shared" si="24"/>
        <v>0</v>
      </c>
      <c r="AL8" s="57">
        <f t="shared" si="25"/>
        <v>1</v>
      </c>
      <c r="AM8" s="91">
        <f t="shared" si="26"/>
        <v>1</v>
      </c>
    </row>
    <row r="9" spans="2:39" ht="12.75">
      <c r="B9" s="69">
        <v>7</v>
      </c>
      <c r="C9" s="62">
        <v>1</v>
      </c>
      <c r="D9" s="63">
        <v>2</v>
      </c>
      <c r="E9" s="64">
        <v>4</v>
      </c>
      <c r="F9" s="63">
        <v>5</v>
      </c>
      <c r="G9" s="64">
        <v>1</v>
      </c>
      <c r="H9" s="63">
        <v>0</v>
      </c>
      <c r="I9" s="64">
        <v>0</v>
      </c>
      <c r="J9" s="63">
        <v>7</v>
      </c>
      <c r="K9" s="65">
        <v>0</v>
      </c>
      <c r="L9" s="31"/>
      <c r="M9" s="56">
        <f t="shared" si="0"/>
        <v>0</v>
      </c>
      <c r="N9" s="57">
        <f t="shared" si="1"/>
        <v>0</v>
      </c>
      <c r="O9" s="58">
        <f t="shared" si="2"/>
        <v>1</v>
      </c>
      <c r="P9" s="53">
        <f t="shared" si="3"/>
        <v>0</v>
      </c>
      <c r="Q9" s="54">
        <f t="shared" si="4"/>
        <v>1</v>
      </c>
      <c r="R9" s="55">
        <f t="shared" si="5"/>
        <v>0</v>
      </c>
      <c r="S9" s="56">
        <f t="shared" si="6"/>
        <v>1</v>
      </c>
      <c r="T9" s="57">
        <f t="shared" si="7"/>
        <v>0</v>
      </c>
      <c r="U9" s="58">
        <f t="shared" si="8"/>
        <v>0</v>
      </c>
      <c r="V9" s="53">
        <f t="shared" si="9"/>
        <v>1</v>
      </c>
      <c r="W9" s="54">
        <f t="shared" si="10"/>
        <v>0</v>
      </c>
      <c r="X9" s="55">
        <f t="shared" si="11"/>
        <v>1</v>
      </c>
      <c r="Y9" s="56">
        <f t="shared" si="12"/>
        <v>0</v>
      </c>
      <c r="Z9" s="57">
        <f t="shared" si="13"/>
        <v>0</v>
      </c>
      <c r="AA9" s="58">
        <f t="shared" si="14"/>
        <v>1</v>
      </c>
      <c r="AB9" s="53">
        <f t="shared" si="15"/>
        <v>0</v>
      </c>
      <c r="AC9" s="54">
        <f t="shared" si="16"/>
        <v>0</v>
      </c>
      <c r="AD9" s="55">
        <f t="shared" si="17"/>
        <v>0</v>
      </c>
      <c r="AE9" s="56">
        <f t="shared" si="18"/>
        <v>0</v>
      </c>
      <c r="AF9" s="57">
        <f t="shared" si="19"/>
        <v>0</v>
      </c>
      <c r="AG9" s="58">
        <f t="shared" si="20"/>
        <v>0</v>
      </c>
      <c r="AH9" s="53">
        <f t="shared" si="21"/>
        <v>1</v>
      </c>
      <c r="AI9" s="54">
        <f t="shared" si="22"/>
        <v>1</v>
      </c>
      <c r="AJ9" s="55">
        <f t="shared" si="23"/>
        <v>1</v>
      </c>
      <c r="AK9" s="56">
        <f t="shared" si="24"/>
        <v>0</v>
      </c>
      <c r="AL9" s="57">
        <f t="shared" si="25"/>
        <v>0</v>
      </c>
      <c r="AM9" s="91">
        <f t="shared" si="26"/>
        <v>0</v>
      </c>
    </row>
    <row r="10" spans="2:39" ht="12.75">
      <c r="B10" s="69">
        <v>8</v>
      </c>
      <c r="C10" s="62">
        <v>6</v>
      </c>
      <c r="D10" s="63">
        <v>1</v>
      </c>
      <c r="E10" s="64">
        <v>7</v>
      </c>
      <c r="F10" s="63">
        <v>3</v>
      </c>
      <c r="G10" s="64">
        <v>1</v>
      </c>
      <c r="H10" s="63">
        <v>6</v>
      </c>
      <c r="I10" s="64">
        <v>3</v>
      </c>
      <c r="J10" s="63">
        <v>6</v>
      </c>
      <c r="K10" s="65">
        <v>1</v>
      </c>
      <c r="L10" s="31"/>
      <c r="M10" s="56">
        <f t="shared" si="0"/>
        <v>1</v>
      </c>
      <c r="N10" s="57">
        <f t="shared" si="1"/>
        <v>1</v>
      </c>
      <c r="O10" s="58">
        <f t="shared" si="2"/>
        <v>0</v>
      </c>
      <c r="P10" s="53">
        <f t="shared" si="3"/>
        <v>0</v>
      </c>
      <c r="Q10" s="54">
        <f t="shared" si="4"/>
        <v>0</v>
      </c>
      <c r="R10" s="55">
        <f t="shared" si="5"/>
        <v>1</v>
      </c>
      <c r="S10" s="56">
        <f t="shared" si="6"/>
        <v>1</v>
      </c>
      <c r="T10" s="57">
        <f t="shared" si="7"/>
        <v>1</v>
      </c>
      <c r="U10" s="58">
        <f t="shared" si="8"/>
        <v>1</v>
      </c>
      <c r="V10" s="53">
        <f t="shared" si="9"/>
        <v>0</v>
      </c>
      <c r="W10" s="54">
        <f t="shared" si="10"/>
        <v>1</v>
      </c>
      <c r="X10" s="55">
        <f t="shared" si="11"/>
        <v>1</v>
      </c>
      <c r="Y10" s="56">
        <f t="shared" si="12"/>
        <v>0</v>
      </c>
      <c r="Z10" s="57">
        <f t="shared" si="13"/>
        <v>0</v>
      </c>
      <c r="AA10" s="58">
        <f t="shared" si="14"/>
        <v>1</v>
      </c>
      <c r="AB10" s="53">
        <f t="shared" si="15"/>
        <v>1</v>
      </c>
      <c r="AC10" s="54">
        <f t="shared" si="16"/>
        <v>1</v>
      </c>
      <c r="AD10" s="55">
        <f t="shared" si="17"/>
        <v>0</v>
      </c>
      <c r="AE10" s="56">
        <f t="shared" si="18"/>
        <v>0</v>
      </c>
      <c r="AF10" s="57">
        <f t="shared" si="19"/>
        <v>1</v>
      </c>
      <c r="AG10" s="58">
        <f t="shared" si="20"/>
        <v>1</v>
      </c>
      <c r="AH10" s="53">
        <f t="shared" si="21"/>
        <v>1</v>
      </c>
      <c r="AI10" s="54">
        <f t="shared" si="22"/>
        <v>1</v>
      </c>
      <c r="AJ10" s="55">
        <f t="shared" si="23"/>
        <v>0</v>
      </c>
      <c r="AK10" s="56">
        <f t="shared" si="24"/>
        <v>0</v>
      </c>
      <c r="AL10" s="57">
        <f t="shared" si="25"/>
        <v>0</v>
      </c>
      <c r="AM10" s="91">
        <f t="shared" si="26"/>
        <v>1</v>
      </c>
    </row>
    <row r="11" spans="1:39" ht="12.75">
      <c r="A11" s="59"/>
      <c r="B11" s="69">
        <v>9</v>
      </c>
      <c r="C11" s="62">
        <v>0</v>
      </c>
      <c r="D11" s="63">
        <v>4</v>
      </c>
      <c r="E11" s="64">
        <v>7</v>
      </c>
      <c r="F11" s="63">
        <v>5</v>
      </c>
      <c r="G11" s="64">
        <v>4</v>
      </c>
      <c r="H11" s="63">
        <v>1</v>
      </c>
      <c r="I11" s="64">
        <v>6</v>
      </c>
      <c r="J11" s="63">
        <v>2</v>
      </c>
      <c r="K11" s="65">
        <v>1</v>
      </c>
      <c r="L11" s="31"/>
      <c r="M11" s="56">
        <f aca="true" t="shared" si="27" ref="M11:M16">IF(C11&lt;=3,0,1)</f>
        <v>0</v>
      </c>
      <c r="N11" s="57">
        <f aca="true" t="shared" si="28" ref="N11:N16">IF(OR(C11&lt;2,C11=4,C11=5),0,1)</f>
        <v>0</v>
      </c>
      <c r="O11" s="58">
        <f aca="true" t="shared" si="29" ref="O11:O16">IF(OR(C11=0,C11=2,C11=4,C11=6),0,1)</f>
        <v>0</v>
      </c>
      <c r="P11" s="53">
        <f aca="true" t="shared" si="30" ref="P11:P16">IF(D11&lt;=3,0,1)</f>
        <v>1</v>
      </c>
      <c r="Q11" s="54">
        <f aca="true" t="shared" si="31" ref="Q11:Q16">IF(OR(D11&lt;2,D11=4,D11=5),0,1)</f>
        <v>0</v>
      </c>
      <c r="R11" s="55">
        <f aca="true" t="shared" si="32" ref="R11:R16">IF(OR(D11=0,D11=2,D11=4,D11=6),0,1)</f>
        <v>0</v>
      </c>
      <c r="S11" s="56">
        <f aca="true" t="shared" si="33" ref="S11:S16">IF(E11&lt;=3,0,1)</f>
        <v>1</v>
      </c>
      <c r="T11" s="57">
        <f aca="true" t="shared" si="34" ref="T11:T16">IF(OR(E11&lt;2,E11=4,E11=5),0,1)</f>
        <v>1</v>
      </c>
      <c r="U11" s="58">
        <f aca="true" t="shared" si="35" ref="U11:U16">IF(OR(E11=0,E11=2,E11=4,E11=6),0,1)</f>
        <v>1</v>
      </c>
      <c r="V11" s="53">
        <f aca="true" t="shared" si="36" ref="V11:V16">IF(F11&lt;=3,0,1)</f>
        <v>1</v>
      </c>
      <c r="W11" s="54">
        <f aca="true" t="shared" si="37" ref="W11:W16">IF(OR(F11&lt;2,F11=4,F11=5),0,1)</f>
        <v>0</v>
      </c>
      <c r="X11" s="55">
        <f aca="true" t="shared" si="38" ref="X11:X16">IF(OR(F11=0,F11=2,F11=4,F11=6),0,1)</f>
        <v>1</v>
      </c>
      <c r="Y11" s="56">
        <f aca="true" t="shared" si="39" ref="Y11:Y16">IF(G11&lt;=3,0,1)</f>
        <v>1</v>
      </c>
      <c r="Z11" s="57">
        <f aca="true" t="shared" si="40" ref="Z11:Z16">IF(OR(G11&lt;2,G11=4,G11=5),0,1)</f>
        <v>0</v>
      </c>
      <c r="AA11" s="58">
        <f aca="true" t="shared" si="41" ref="AA11:AA16">IF(OR(G11=0,G11=2,G11=4,G11=6),0,1)</f>
        <v>0</v>
      </c>
      <c r="AB11" s="53">
        <f aca="true" t="shared" si="42" ref="AB11:AB16">IF(H11&lt;=3,0,1)</f>
        <v>0</v>
      </c>
      <c r="AC11" s="54">
        <f aca="true" t="shared" si="43" ref="AC11:AC16">IF(OR(H11&lt;2,H11=4,H11=5),0,1)</f>
        <v>0</v>
      </c>
      <c r="AD11" s="55">
        <f aca="true" t="shared" si="44" ref="AD11:AD16">IF(OR(H11=0,H11=2,H11=4,H11=6),0,1)</f>
        <v>1</v>
      </c>
      <c r="AE11" s="56">
        <f aca="true" t="shared" si="45" ref="AE11:AE16">IF(I11&lt;=3,0,1)</f>
        <v>1</v>
      </c>
      <c r="AF11" s="57">
        <f aca="true" t="shared" si="46" ref="AF11:AF16">IF(OR(I11&lt;2,I11=4,I11=5),0,1)</f>
        <v>1</v>
      </c>
      <c r="AG11" s="58">
        <f aca="true" t="shared" si="47" ref="AG11:AG16">IF(OR(I11=0,I11=2,I11=4,I11=6),0,1)</f>
        <v>0</v>
      </c>
      <c r="AH11" s="53">
        <f aca="true" t="shared" si="48" ref="AH11:AH16">IF(J11&lt;=3,0,1)</f>
        <v>0</v>
      </c>
      <c r="AI11" s="54">
        <f aca="true" t="shared" si="49" ref="AI11:AI16">IF(OR(J11&lt;2,J11=4,J11=5),0,1)</f>
        <v>1</v>
      </c>
      <c r="AJ11" s="55">
        <f aca="true" t="shared" si="50" ref="AJ11:AJ16">IF(OR(J11=0,J11=2,J11=4,J11=6),0,1)</f>
        <v>0</v>
      </c>
      <c r="AK11" s="56">
        <f aca="true" t="shared" si="51" ref="AK11:AK16">IF(K11&lt;=3,0,1)</f>
        <v>0</v>
      </c>
      <c r="AL11" s="57">
        <f aca="true" t="shared" si="52" ref="AL11:AL16">IF(OR(K11&lt;2,K11=4,K11=5),0,1)</f>
        <v>0</v>
      </c>
      <c r="AM11" s="91">
        <f aca="true" t="shared" si="53" ref="AM11:AM16">IF(OR(K11=0,K11=2,K11=4,K11=6),0,1)</f>
        <v>1</v>
      </c>
    </row>
    <row r="12" spans="2:39" ht="12.75">
      <c r="B12" s="69">
        <v>10</v>
      </c>
      <c r="C12" s="62">
        <v>7</v>
      </c>
      <c r="D12" s="63">
        <v>3</v>
      </c>
      <c r="E12" s="64">
        <v>3</v>
      </c>
      <c r="F12" s="63">
        <v>0</v>
      </c>
      <c r="G12" s="64">
        <v>3</v>
      </c>
      <c r="H12" s="63">
        <v>0</v>
      </c>
      <c r="I12" s="64">
        <v>0</v>
      </c>
      <c r="J12" s="63">
        <v>4</v>
      </c>
      <c r="K12" s="65">
        <v>6</v>
      </c>
      <c r="L12" s="31"/>
      <c r="M12" s="56">
        <f t="shared" si="27"/>
        <v>1</v>
      </c>
      <c r="N12" s="57">
        <f t="shared" si="28"/>
        <v>1</v>
      </c>
      <c r="O12" s="58">
        <f t="shared" si="29"/>
        <v>1</v>
      </c>
      <c r="P12" s="53">
        <f t="shared" si="30"/>
        <v>0</v>
      </c>
      <c r="Q12" s="54">
        <f t="shared" si="31"/>
        <v>1</v>
      </c>
      <c r="R12" s="55">
        <f t="shared" si="32"/>
        <v>1</v>
      </c>
      <c r="S12" s="56">
        <f t="shared" si="33"/>
        <v>0</v>
      </c>
      <c r="T12" s="57">
        <f t="shared" si="34"/>
        <v>1</v>
      </c>
      <c r="U12" s="58">
        <f t="shared" si="35"/>
        <v>1</v>
      </c>
      <c r="V12" s="53">
        <f t="shared" si="36"/>
        <v>0</v>
      </c>
      <c r="W12" s="54">
        <f t="shared" si="37"/>
        <v>0</v>
      </c>
      <c r="X12" s="55">
        <f t="shared" si="38"/>
        <v>0</v>
      </c>
      <c r="Y12" s="56">
        <f t="shared" si="39"/>
        <v>0</v>
      </c>
      <c r="Z12" s="57">
        <f t="shared" si="40"/>
        <v>1</v>
      </c>
      <c r="AA12" s="58">
        <f t="shared" si="41"/>
        <v>1</v>
      </c>
      <c r="AB12" s="53">
        <f t="shared" si="42"/>
        <v>0</v>
      </c>
      <c r="AC12" s="54">
        <f t="shared" si="43"/>
        <v>0</v>
      </c>
      <c r="AD12" s="55">
        <f t="shared" si="44"/>
        <v>0</v>
      </c>
      <c r="AE12" s="56">
        <f t="shared" si="45"/>
        <v>0</v>
      </c>
      <c r="AF12" s="57">
        <f t="shared" si="46"/>
        <v>0</v>
      </c>
      <c r="AG12" s="58">
        <f t="shared" si="47"/>
        <v>0</v>
      </c>
      <c r="AH12" s="53">
        <f t="shared" si="48"/>
        <v>1</v>
      </c>
      <c r="AI12" s="54">
        <f t="shared" si="49"/>
        <v>0</v>
      </c>
      <c r="AJ12" s="55">
        <f t="shared" si="50"/>
        <v>0</v>
      </c>
      <c r="AK12" s="56">
        <f t="shared" si="51"/>
        <v>1</v>
      </c>
      <c r="AL12" s="57">
        <f t="shared" si="52"/>
        <v>1</v>
      </c>
      <c r="AM12" s="91">
        <f t="shared" si="53"/>
        <v>0</v>
      </c>
    </row>
    <row r="13" spans="2:39" ht="12.75">
      <c r="B13" s="69">
        <v>11</v>
      </c>
      <c r="C13" s="62">
        <v>7</v>
      </c>
      <c r="D13" s="63">
        <v>1</v>
      </c>
      <c r="E13" s="64">
        <v>3</v>
      </c>
      <c r="F13" s="63">
        <v>5</v>
      </c>
      <c r="G13" s="64">
        <v>1</v>
      </c>
      <c r="H13" s="63">
        <v>2</v>
      </c>
      <c r="I13" s="64">
        <v>1</v>
      </c>
      <c r="J13" s="63">
        <v>4</v>
      </c>
      <c r="K13" s="65">
        <v>5</v>
      </c>
      <c r="L13" s="31"/>
      <c r="M13" s="56">
        <f t="shared" si="27"/>
        <v>1</v>
      </c>
      <c r="N13" s="57">
        <f t="shared" si="28"/>
        <v>1</v>
      </c>
      <c r="O13" s="58">
        <f t="shared" si="29"/>
        <v>1</v>
      </c>
      <c r="P13" s="53">
        <f t="shared" si="30"/>
        <v>0</v>
      </c>
      <c r="Q13" s="54">
        <f t="shared" si="31"/>
        <v>0</v>
      </c>
      <c r="R13" s="55">
        <f t="shared" si="32"/>
        <v>1</v>
      </c>
      <c r="S13" s="56">
        <f t="shared" si="33"/>
        <v>0</v>
      </c>
      <c r="T13" s="57">
        <f t="shared" si="34"/>
        <v>1</v>
      </c>
      <c r="U13" s="58">
        <f t="shared" si="35"/>
        <v>1</v>
      </c>
      <c r="V13" s="53">
        <f t="shared" si="36"/>
        <v>1</v>
      </c>
      <c r="W13" s="54">
        <f t="shared" si="37"/>
        <v>0</v>
      </c>
      <c r="X13" s="55">
        <f t="shared" si="38"/>
        <v>1</v>
      </c>
      <c r="Y13" s="56">
        <f t="shared" si="39"/>
        <v>0</v>
      </c>
      <c r="Z13" s="57">
        <f t="shared" si="40"/>
        <v>0</v>
      </c>
      <c r="AA13" s="58">
        <f t="shared" si="41"/>
        <v>1</v>
      </c>
      <c r="AB13" s="53">
        <f t="shared" si="42"/>
        <v>0</v>
      </c>
      <c r="AC13" s="54">
        <f t="shared" si="43"/>
        <v>1</v>
      </c>
      <c r="AD13" s="55">
        <f t="shared" si="44"/>
        <v>0</v>
      </c>
      <c r="AE13" s="56">
        <f t="shared" si="45"/>
        <v>0</v>
      </c>
      <c r="AF13" s="57">
        <f t="shared" si="46"/>
        <v>0</v>
      </c>
      <c r="AG13" s="58">
        <f t="shared" si="47"/>
        <v>1</v>
      </c>
      <c r="AH13" s="53">
        <f t="shared" si="48"/>
        <v>1</v>
      </c>
      <c r="AI13" s="54">
        <f t="shared" si="49"/>
        <v>0</v>
      </c>
      <c r="AJ13" s="55">
        <f t="shared" si="50"/>
        <v>0</v>
      </c>
      <c r="AK13" s="56">
        <f t="shared" si="51"/>
        <v>1</v>
      </c>
      <c r="AL13" s="57">
        <f t="shared" si="52"/>
        <v>0</v>
      </c>
      <c r="AM13" s="91">
        <f t="shared" si="53"/>
        <v>1</v>
      </c>
    </row>
    <row r="14" spans="2:39" ht="12.75">
      <c r="B14" s="69">
        <v>12</v>
      </c>
      <c r="C14" s="62">
        <v>0</v>
      </c>
      <c r="D14" s="63">
        <v>2</v>
      </c>
      <c r="E14" s="64">
        <v>4</v>
      </c>
      <c r="F14" s="63">
        <v>4</v>
      </c>
      <c r="G14" s="64">
        <v>3</v>
      </c>
      <c r="H14" s="63">
        <v>7</v>
      </c>
      <c r="I14" s="64">
        <v>6</v>
      </c>
      <c r="J14" s="63">
        <v>0</v>
      </c>
      <c r="K14" s="65">
        <v>6</v>
      </c>
      <c r="L14" s="31"/>
      <c r="M14" s="56">
        <f t="shared" si="27"/>
        <v>0</v>
      </c>
      <c r="N14" s="57">
        <f t="shared" si="28"/>
        <v>0</v>
      </c>
      <c r="O14" s="58">
        <f t="shared" si="29"/>
        <v>0</v>
      </c>
      <c r="P14" s="53">
        <f t="shared" si="30"/>
        <v>0</v>
      </c>
      <c r="Q14" s="54">
        <f t="shared" si="31"/>
        <v>1</v>
      </c>
      <c r="R14" s="55">
        <f t="shared" si="32"/>
        <v>0</v>
      </c>
      <c r="S14" s="56">
        <f t="shared" si="33"/>
        <v>1</v>
      </c>
      <c r="T14" s="57">
        <f t="shared" si="34"/>
        <v>0</v>
      </c>
      <c r="U14" s="58">
        <f t="shared" si="35"/>
        <v>0</v>
      </c>
      <c r="V14" s="53">
        <f t="shared" si="36"/>
        <v>1</v>
      </c>
      <c r="W14" s="54">
        <f t="shared" si="37"/>
        <v>0</v>
      </c>
      <c r="X14" s="55">
        <f t="shared" si="38"/>
        <v>0</v>
      </c>
      <c r="Y14" s="56">
        <f t="shared" si="39"/>
        <v>0</v>
      </c>
      <c r="Z14" s="57">
        <f t="shared" si="40"/>
        <v>1</v>
      </c>
      <c r="AA14" s="58">
        <f t="shared" si="41"/>
        <v>1</v>
      </c>
      <c r="AB14" s="53">
        <f t="shared" si="42"/>
        <v>1</v>
      </c>
      <c r="AC14" s="54">
        <f t="shared" si="43"/>
        <v>1</v>
      </c>
      <c r="AD14" s="55">
        <f t="shared" si="44"/>
        <v>1</v>
      </c>
      <c r="AE14" s="56">
        <f t="shared" si="45"/>
        <v>1</v>
      </c>
      <c r="AF14" s="57">
        <f t="shared" si="46"/>
        <v>1</v>
      </c>
      <c r="AG14" s="58">
        <f t="shared" si="47"/>
        <v>0</v>
      </c>
      <c r="AH14" s="53">
        <f t="shared" si="48"/>
        <v>0</v>
      </c>
      <c r="AI14" s="54">
        <f t="shared" si="49"/>
        <v>0</v>
      </c>
      <c r="AJ14" s="55">
        <f t="shared" si="50"/>
        <v>0</v>
      </c>
      <c r="AK14" s="56">
        <f t="shared" si="51"/>
        <v>1</v>
      </c>
      <c r="AL14" s="57">
        <f t="shared" si="52"/>
        <v>1</v>
      </c>
      <c r="AM14" s="91">
        <f t="shared" si="53"/>
        <v>0</v>
      </c>
    </row>
    <row r="15" spans="2:39" ht="12.75">
      <c r="B15" s="69">
        <v>13</v>
      </c>
      <c r="C15" s="62">
        <v>0</v>
      </c>
      <c r="D15" s="63">
        <v>2</v>
      </c>
      <c r="E15" s="64">
        <v>1</v>
      </c>
      <c r="F15" s="63">
        <v>2</v>
      </c>
      <c r="G15" s="64">
        <v>6</v>
      </c>
      <c r="H15" s="63">
        <v>4</v>
      </c>
      <c r="I15" s="64">
        <v>0</v>
      </c>
      <c r="J15" s="63">
        <v>0</v>
      </c>
      <c r="K15" s="65">
        <v>3</v>
      </c>
      <c r="L15" s="31"/>
      <c r="M15" s="56">
        <f t="shared" si="27"/>
        <v>0</v>
      </c>
      <c r="N15" s="57">
        <f t="shared" si="28"/>
        <v>0</v>
      </c>
      <c r="O15" s="58">
        <f t="shared" si="29"/>
        <v>0</v>
      </c>
      <c r="P15" s="53">
        <f t="shared" si="30"/>
        <v>0</v>
      </c>
      <c r="Q15" s="54">
        <f t="shared" si="31"/>
        <v>1</v>
      </c>
      <c r="R15" s="55">
        <f t="shared" si="32"/>
        <v>0</v>
      </c>
      <c r="S15" s="56">
        <f t="shared" si="33"/>
        <v>0</v>
      </c>
      <c r="T15" s="57">
        <f t="shared" si="34"/>
        <v>0</v>
      </c>
      <c r="U15" s="58">
        <f t="shared" si="35"/>
        <v>1</v>
      </c>
      <c r="V15" s="53">
        <f t="shared" si="36"/>
        <v>0</v>
      </c>
      <c r="W15" s="54">
        <f t="shared" si="37"/>
        <v>1</v>
      </c>
      <c r="X15" s="55">
        <f t="shared" si="38"/>
        <v>0</v>
      </c>
      <c r="Y15" s="56">
        <f t="shared" si="39"/>
        <v>1</v>
      </c>
      <c r="Z15" s="57">
        <f t="shared" si="40"/>
        <v>1</v>
      </c>
      <c r="AA15" s="58">
        <f t="shared" si="41"/>
        <v>0</v>
      </c>
      <c r="AB15" s="53">
        <f t="shared" si="42"/>
        <v>1</v>
      </c>
      <c r="AC15" s="54">
        <f t="shared" si="43"/>
        <v>0</v>
      </c>
      <c r="AD15" s="55">
        <f t="shared" si="44"/>
        <v>0</v>
      </c>
      <c r="AE15" s="56">
        <f t="shared" si="45"/>
        <v>0</v>
      </c>
      <c r="AF15" s="57">
        <f t="shared" si="46"/>
        <v>0</v>
      </c>
      <c r="AG15" s="58">
        <f t="shared" si="47"/>
        <v>0</v>
      </c>
      <c r="AH15" s="53">
        <f t="shared" si="48"/>
        <v>0</v>
      </c>
      <c r="AI15" s="54">
        <f t="shared" si="49"/>
        <v>0</v>
      </c>
      <c r="AJ15" s="55">
        <f t="shared" si="50"/>
        <v>0</v>
      </c>
      <c r="AK15" s="56">
        <f t="shared" si="51"/>
        <v>0</v>
      </c>
      <c r="AL15" s="57">
        <f t="shared" si="52"/>
        <v>1</v>
      </c>
      <c r="AM15" s="91">
        <f t="shared" si="53"/>
        <v>1</v>
      </c>
    </row>
    <row r="16" spans="2:39" ht="12.75">
      <c r="B16" s="69">
        <v>14</v>
      </c>
      <c r="C16" s="62">
        <v>2</v>
      </c>
      <c r="D16" s="63">
        <v>3</v>
      </c>
      <c r="E16" s="64">
        <v>0</v>
      </c>
      <c r="F16" s="63">
        <v>6</v>
      </c>
      <c r="G16" s="64">
        <v>5</v>
      </c>
      <c r="H16" s="63">
        <v>5</v>
      </c>
      <c r="I16" s="64">
        <v>3</v>
      </c>
      <c r="J16" s="63">
        <v>5</v>
      </c>
      <c r="K16" s="65">
        <v>1</v>
      </c>
      <c r="L16" s="31"/>
      <c r="M16" s="56">
        <f t="shared" si="27"/>
        <v>0</v>
      </c>
      <c r="N16" s="57">
        <f t="shared" si="28"/>
        <v>1</v>
      </c>
      <c r="O16" s="58">
        <f t="shared" si="29"/>
        <v>0</v>
      </c>
      <c r="P16" s="53">
        <f t="shared" si="30"/>
        <v>0</v>
      </c>
      <c r="Q16" s="54">
        <f t="shared" si="31"/>
        <v>1</v>
      </c>
      <c r="R16" s="55">
        <f t="shared" si="32"/>
        <v>1</v>
      </c>
      <c r="S16" s="56">
        <f t="shared" si="33"/>
        <v>0</v>
      </c>
      <c r="T16" s="57">
        <f t="shared" si="34"/>
        <v>0</v>
      </c>
      <c r="U16" s="58">
        <f t="shared" si="35"/>
        <v>0</v>
      </c>
      <c r="V16" s="53">
        <f t="shared" si="36"/>
        <v>1</v>
      </c>
      <c r="W16" s="54">
        <f t="shared" si="37"/>
        <v>1</v>
      </c>
      <c r="X16" s="55">
        <f t="shared" si="38"/>
        <v>0</v>
      </c>
      <c r="Y16" s="56">
        <f t="shared" si="39"/>
        <v>1</v>
      </c>
      <c r="Z16" s="57">
        <f t="shared" si="40"/>
        <v>0</v>
      </c>
      <c r="AA16" s="58">
        <f t="shared" si="41"/>
        <v>1</v>
      </c>
      <c r="AB16" s="53">
        <f t="shared" si="42"/>
        <v>1</v>
      </c>
      <c r="AC16" s="54">
        <f t="shared" si="43"/>
        <v>0</v>
      </c>
      <c r="AD16" s="55">
        <f t="shared" si="44"/>
        <v>1</v>
      </c>
      <c r="AE16" s="56">
        <f t="shared" si="45"/>
        <v>0</v>
      </c>
      <c r="AF16" s="57">
        <f t="shared" si="46"/>
        <v>1</v>
      </c>
      <c r="AG16" s="58">
        <f t="shared" si="47"/>
        <v>1</v>
      </c>
      <c r="AH16" s="53">
        <f t="shared" si="48"/>
        <v>1</v>
      </c>
      <c r="AI16" s="54">
        <f t="shared" si="49"/>
        <v>0</v>
      </c>
      <c r="AJ16" s="55">
        <f t="shared" si="50"/>
        <v>1</v>
      </c>
      <c r="AK16" s="56">
        <f t="shared" si="51"/>
        <v>0</v>
      </c>
      <c r="AL16" s="57">
        <f t="shared" si="52"/>
        <v>0</v>
      </c>
      <c r="AM16" s="91">
        <f t="shared" si="53"/>
        <v>1</v>
      </c>
    </row>
    <row r="17" spans="2:39" ht="12.75">
      <c r="B17" s="69">
        <f>B16+1</f>
        <v>15</v>
      </c>
      <c r="C17" s="62">
        <v>0</v>
      </c>
      <c r="D17" s="63">
        <v>0</v>
      </c>
      <c r="E17" s="64">
        <v>1</v>
      </c>
      <c r="F17" s="63">
        <v>3</v>
      </c>
      <c r="G17" s="64">
        <v>1</v>
      </c>
      <c r="H17" s="63">
        <v>4</v>
      </c>
      <c r="I17" s="64">
        <v>4</v>
      </c>
      <c r="J17" s="63">
        <v>0</v>
      </c>
      <c r="K17" s="65">
        <v>0</v>
      </c>
      <c r="L17" s="31"/>
      <c r="M17" s="56">
        <f aca="true" t="shared" si="54" ref="M17:M30">IF(C17&lt;=3,0,1)</f>
        <v>0</v>
      </c>
      <c r="N17" s="57">
        <f aca="true" t="shared" si="55" ref="N17:N30">IF(OR(C17&lt;2,C17=4,C17=5),0,1)</f>
        <v>0</v>
      </c>
      <c r="O17" s="58">
        <f aca="true" t="shared" si="56" ref="O17:O30">IF(OR(C17=0,C17=2,C17=4,C17=6),0,1)</f>
        <v>0</v>
      </c>
      <c r="P17" s="53">
        <f aca="true" t="shared" si="57" ref="P17:P30">IF(D17&lt;=3,0,1)</f>
        <v>0</v>
      </c>
      <c r="Q17" s="54">
        <f aca="true" t="shared" si="58" ref="Q17:Q30">IF(OR(D17&lt;2,D17=4,D17=5),0,1)</f>
        <v>0</v>
      </c>
      <c r="R17" s="55">
        <f aca="true" t="shared" si="59" ref="R17:R30">IF(OR(D17=0,D17=2,D17=4,D17=6),0,1)</f>
        <v>0</v>
      </c>
      <c r="S17" s="56">
        <f aca="true" t="shared" si="60" ref="S17:S30">IF(E17&lt;=3,0,1)</f>
        <v>0</v>
      </c>
      <c r="T17" s="57">
        <f aca="true" t="shared" si="61" ref="T17:T30">IF(OR(E17&lt;2,E17=4,E17=5),0,1)</f>
        <v>0</v>
      </c>
      <c r="U17" s="58">
        <f aca="true" t="shared" si="62" ref="U17:U30">IF(OR(E17=0,E17=2,E17=4,E17=6),0,1)</f>
        <v>1</v>
      </c>
      <c r="V17" s="53">
        <f aca="true" t="shared" si="63" ref="V17:V30">IF(F17&lt;=3,0,1)</f>
        <v>0</v>
      </c>
      <c r="W17" s="54">
        <f aca="true" t="shared" si="64" ref="W17:W30">IF(OR(F17&lt;2,F17=4,F17=5),0,1)</f>
        <v>1</v>
      </c>
      <c r="X17" s="55">
        <f aca="true" t="shared" si="65" ref="X17:X30">IF(OR(F17=0,F17=2,F17=4,F17=6),0,1)</f>
        <v>1</v>
      </c>
      <c r="Y17" s="56">
        <f aca="true" t="shared" si="66" ref="Y17:Y30">IF(G17&lt;=3,0,1)</f>
        <v>0</v>
      </c>
      <c r="Z17" s="57">
        <f aca="true" t="shared" si="67" ref="Z17:Z30">IF(OR(G17&lt;2,G17=4,G17=5),0,1)</f>
        <v>0</v>
      </c>
      <c r="AA17" s="58">
        <f aca="true" t="shared" si="68" ref="AA17:AA30">IF(OR(G17=0,G17=2,G17=4,G17=6),0,1)</f>
        <v>1</v>
      </c>
      <c r="AB17" s="53">
        <f aca="true" t="shared" si="69" ref="AB17:AB30">IF(H17&lt;=3,0,1)</f>
        <v>1</v>
      </c>
      <c r="AC17" s="54">
        <f aca="true" t="shared" si="70" ref="AC17:AC30">IF(OR(H17&lt;2,H17=4,H17=5),0,1)</f>
        <v>0</v>
      </c>
      <c r="AD17" s="55">
        <f aca="true" t="shared" si="71" ref="AD17:AD30">IF(OR(H17=0,H17=2,H17=4,H17=6),0,1)</f>
        <v>0</v>
      </c>
      <c r="AE17" s="56">
        <f aca="true" t="shared" si="72" ref="AE17:AE30">IF(I17&lt;=3,0,1)</f>
        <v>1</v>
      </c>
      <c r="AF17" s="57">
        <f aca="true" t="shared" si="73" ref="AF17:AF30">IF(OR(I17&lt;2,I17=4,I17=5),0,1)</f>
        <v>0</v>
      </c>
      <c r="AG17" s="58">
        <f aca="true" t="shared" si="74" ref="AG17:AG30">IF(OR(I17=0,I17=2,I17=4,I17=6),0,1)</f>
        <v>0</v>
      </c>
      <c r="AH17" s="53">
        <f aca="true" t="shared" si="75" ref="AH17:AH30">IF(J17&lt;=3,0,1)</f>
        <v>0</v>
      </c>
      <c r="AI17" s="54">
        <f aca="true" t="shared" si="76" ref="AI17:AI30">IF(OR(J17&lt;2,J17=4,J17=5),0,1)</f>
        <v>0</v>
      </c>
      <c r="AJ17" s="55">
        <f aca="true" t="shared" si="77" ref="AJ17:AJ30">IF(OR(J17=0,J17=2,J17=4,J17=6),0,1)</f>
        <v>0</v>
      </c>
      <c r="AK17" s="56">
        <f aca="true" t="shared" si="78" ref="AK17:AK30">IF(K17&lt;=3,0,1)</f>
        <v>0</v>
      </c>
      <c r="AL17" s="57">
        <f aca="true" t="shared" si="79" ref="AL17:AL30">IF(OR(K17&lt;2,K17=4,K17=5),0,1)</f>
        <v>0</v>
      </c>
      <c r="AM17" s="91">
        <f aca="true" t="shared" si="80" ref="AM17:AM30">IF(OR(K17=0,K17=2,K17=4,K17=6),0,1)</f>
        <v>0</v>
      </c>
    </row>
    <row r="18" spans="2:39" ht="12.75">
      <c r="B18" s="69">
        <f aca="true" t="shared" si="81" ref="B18:B30">B17+1</f>
        <v>16</v>
      </c>
      <c r="C18" s="62">
        <v>2</v>
      </c>
      <c r="D18" s="63">
        <v>2</v>
      </c>
      <c r="E18" s="64">
        <v>2</v>
      </c>
      <c r="F18" s="63">
        <v>0</v>
      </c>
      <c r="G18" s="64">
        <v>2</v>
      </c>
      <c r="H18" s="63">
        <v>1</v>
      </c>
      <c r="I18" s="64">
        <v>5</v>
      </c>
      <c r="J18" s="63">
        <v>0</v>
      </c>
      <c r="K18" s="65">
        <v>6</v>
      </c>
      <c r="L18" s="31"/>
      <c r="M18" s="56">
        <f t="shared" si="54"/>
        <v>0</v>
      </c>
      <c r="N18" s="57">
        <f t="shared" si="55"/>
        <v>1</v>
      </c>
      <c r="O18" s="58">
        <f t="shared" si="56"/>
        <v>0</v>
      </c>
      <c r="P18" s="53">
        <f t="shared" si="57"/>
        <v>0</v>
      </c>
      <c r="Q18" s="54">
        <f t="shared" si="58"/>
        <v>1</v>
      </c>
      <c r="R18" s="55">
        <f t="shared" si="59"/>
        <v>0</v>
      </c>
      <c r="S18" s="56">
        <f t="shared" si="60"/>
        <v>0</v>
      </c>
      <c r="T18" s="57">
        <f t="shared" si="61"/>
        <v>1</v>
      </c>
      <c r="U18" s="58">
        <f t="shared" si="62"/>
        <v>0</v>
      </c>
      <c r="V18" s="53">
        <f t="shared" si="63"/>
        <v>0</v>
      </c>
      <c r="W18" s="54">
        <f t="shared" si="64"/>
        <v>0</v>
      </c>
      <c r="X18" s="55">
        <f t="shared" si="65"/>
        <v>0</v>
      </c>
      <c r="Y18" s="56">
        <f t="shared" si="66"/>
        <v>0</v>
      </c>
      <c r="Z18" s="57">
        <f t="shared" si="67"/>
        <v>1</v>
      </c>
      <c r="AA18" s="58">
        <f t="shared" si="68"/>
        <v>0</v>
      </c>
      <c r="AB18" s="53">
        <f t="shared" si="69"/>
        <v>0</v>
      </c>
      <c r="AC18" s="54">
        <f t="shared" si="70"/>
        <v>0</v>
      </c>
      <c r="AD18" s="55">
        <f t="shared" si="71"/>
        <v>1</v>
      </c>
      <c r="AE18" s="56">
        <f t="shared" si="72"/>
        <v>1</v>
      </c>
      <c r="AF18" s="57">
        <f t="shared" si="73"/>
        <v>0</v>
      </c>
      <c r="AG18" s="58">
        <f t="shared" si="74"/>
        <v>1</v>
      </c>
      <c r="AH18" s="53">
        <f t="shared" si="75"/>
        <v>0</v>
      </c>
      <c r="AI18" s="54">
        <f t="shared" si="76"/>
        <v>0</v>
      </c>
      <c r="AJ18" s="55">
        <f t="shared" si="77"/>
        <v>0</v>
      </c>
      <c r="AK18" s="56">
        <f t="shared" si="78"/>
        <v>1</v>
      </c>
      <c r="AL18" s="57">
        <f t="shared" si="79"/>
        <v>1</v>
      </c>
      <c r="AM18" s="91">
        <f t="shared" si="80"/>
        <v>0</v>
      </c>
    </row>
    <row r="19" spans="2:39" ht="12.75">
      <c r="B19" s="69">
        <f t="shared" si="81"/>
        <v>17</v>
      </c>
      <c r="C19" s="62">
        <v>5</v>
      </c>
      <c r="D19" s="63">
        <v>4</v>
      </c>
      <c r="E19" s="64">
        <v>0</v>
      </c>
      <c r="F19" s="63">
        <v>2</v>
      </c>
      <c r="G19" s="64">
        <v>6</v>
      </c>
      <c r="H19" s="63">
        <v>4</v>
      </c>
      <c r="I19" s="64">
        <v>0</v>
      </c>
      <c r="J19" s="63">
        <v>2</v>
      </c>
      <c r="K19" s="65">
        <v>6</v>
      </c>
      <c r="L19" s="31"/>
      <c r="M19" s="56">
        <f t="shared" si="54"/>
        <v>1</v>
      </c>
      <c r="N19" s="57">
        <f t="shared" si="55"/>
        <v>0</v>
      </c>
      <c r="O19" s="58">
        <f t="shared" si="56"/>
        <v>1</v>
      </c>
      <c r="P19" s="53">
        <f t="shared" si="57"/>
        <v>1</v>
      </c>
      <c r="Q19" s="54">
        <f t="shared" si="58"/>
        <v>0</v>
      </c>
      <c r="R19" s="55">
        <f t="shared" si="59"/>
        <v>0</v>
      </c>
      <c r="S19" s="56">
        <f t="shared" si="60"/>
        <v>0</v>
      </c>
      <c r="T19" s="57">
        <f t="shared" si="61"/>
        <v>0</v>
      </c>
      <c r="U19" s="58">
        <f t="shared" si="62"/>
        <v>0</v>
      </c>
      <c r="V19" s="53">
        <f t="shared" si="63"/>
        <v>0</v>
      </c>
      <c r="W19" s="54">
        <f t="shared" si="64"/>
        <v>1</v>
      </c>
      <c r="X19" s="55">
        <f t="shared" si="65"/>
        <v>0</v>
      </c>
      <c r="Y19" s="56">
        <f t="shared" si="66"/>
        <v>1</v>
      </c>
      <c r="Z19" s="57">
        <f t="shared" si="67"/>
        <v>1</v>
      </c>
      <c r="AA19" s="58">
        <f t="shared" si="68"/>
        <v>0</v>
      </c>
      <c r="AB19" s="53">
        <f t="shared" si="69"/>
        <v>1</v>
      </c>
      <c r="AC19" s="54">
        <f t="shared" si="70"/>
        <v>0</v>
      </c>
      <c r="AD19" s="55">
        <f t="shared" si="71"/>
        <v>0</v>
      </c>
      <c r="AE19" s="56">
        <f t="shared" si="72"/>
        <v>0</v>
      </c>
      <c r="AF19" s="57">
        <f t="shared" si="73"/>
        <v>0</v>
      </c>
      <c r="AG19" s="58">
        <f t="shared" si="74"/>
        <v>0</v>
      </c>
      <c r="AH19" s="53">
        <f t="shared" si="75"/>
        <v>0</v>
      </c>
      <c r="AI19" s="54">
        <f t="shared" si="76"/>
        <v>1</v>
      </c>
      <c r="AJ19" s="55">
        <f t="shared" si="77"/>
        <v>0</v>
      </c>
      <c r="AK19" s="56">
        <f t="shared" si="78"/>
        <v>1</v>
      </c>
      <c r="AL19" s="57">
        <f t="shared" si="79"/>
        <v>1</v>
      </c>
      <c r="AM19" s="91">
        <f t="shared" si="80"/>
        <v>0</v>
      </c>
    </row>
    <row r="20" spans="2:39" ht="12.75">
      <c r="B20" s="69">
        <f t="shared" si="81"/>
        <v>18</v>
      </c>
      <c r="C20" s="62">
        <v>2</v>
      </c>
      <c r="D20" s="63">
        <v>0</v>
      </c>
      <c r="E20" s="64">
        <v>5</v>
      </c>
      <c r="F20" s="63">
        <v>5</v>
      </c>
      <c r="G20" s="64">
        <v>2</v>
      </c>
      <c r="H20" s="63">
        <v>1</v>
      </c>
      <c r="I20" s="64">
        <v>7</v>
      </c>
      <c r="J20" s="63">
        <v>0</v>
      </c>
      <c r="K20" s="65">
        <v>5</v>
      </c>
      <c r="L20" s="31"/>
      <c r="M20" s="56">
        <f t="shared" si="54"/>
        <v>0</v>
      </c>
      <c r="N20" s="57">
        <f t="shared" si="55"/>
        <v>1</v>
      </c>
      <c r="O20" s="58">
        <f t="shared" si="56"/>
        <v>0</v>
      </c>
      <c r="P20" s="53">
        <f t="shared" si="57"/>
        <v>0</v>
      </c>
      <c r="Q20" s="54">
        <f t="shared" si="58"/>
        <v>0</v>
      </c>
      <c r="R20" s="55">
        <f t="shared" si="59"/>
        <v>0</v>
      </c>
      <c r="S20" s="56">
        <f t="shared" si="60"/>
        <v>1</v>
      </c>
      <c r="T20" s="57">
        <f t="shared" si="61"/>
        <v>0</v>
      </c>
      <c r="U20" s="58">
        <f t="shared" si="62"/>
        <v>1</v>
      </c>
      <c r="V20" s="53">
        <f t="shared" si="63"/>
        <v>1</v>
      </c>
      <c r="W20" s="54">
        <f t="shared" si="64"/>
        <v>0</v>
      </c>
      <c r="X20" s="55">
        <f t="shared" si="65"/>
        <v>1</v>
      </c>
      <c r="Y20" s="56">
        <f t="shared" si="66"/>
        <v>0</v>
      </c>
      <c r="Z20" s="57">
        <f t="shared" si="67"/>
        <v>1</v>
      </c>
      <c r="AA20" s="58">
        <f t="shared" si="68"/>
        <v>0</v>
      </c>
      <c r="AB20" s="53">
        <f t="shared" si="69"/>
        <v>0</v>
      </c>
      <c r="AC20" s="54">
        <f t="shared" si="70"/>
        <v>0</v>
      </c>
      <c r="AD20" s="55">
        <f t="shared" si="71"/>
        <v>1</v>
      </c>
      <c r="AE20" s="56">
        <f t="shared" si="72"/>
        <v>1</v>
      </c>
      <c r="AF20" s="57">
        <f t="shared" si="73"/>
        <v>1</v>
      </c>
      <c r="AG20" s="58">
        <f t="shared" si="74"/>
        <v>1</v>
      </c>
      <c r="AH20" s="53">
        <f t="shared" si="75"/>
        <v>0</v>
      </c>
      <c r="AI20" s="54">
        <f t="shared" si="76"/>
        <v>0</v>
      </c>
      <c r="AJ20" s="55">
        <f t="shared" si="77"/>
        <v>0</v>
      </c>
      <c r="AK20" s="56">
        <f t="shared" si="78"/>
        <v>1</v>
      </c>
      <c r="AL20" s="57">
        <f t="shared" si="79"/>
        <v>0</v>
      </c>
      <c r="AM20" s="91">
        <f t="shared" si="80"/>
        <v>1</v>
      </c>
    </row>
    <row r="21" spans="2:39" ht="12.75">
      <c r="B21" s="69">
        <f t="shared" si="81"/>
        <v>19</v>
      </c>
      <c r="C21" s="62">
        <v>0</v>
      </c>
      <c r="D21" s="63">
        <v>6</v>
      </c>
      <c r="E21" s="64">
        <v>4</v>
      </c>
      <c r="F21" s="63">
        <v>0</v>
      </c>
      <c r="G21" s="64">
        <v>2</v>
      </c>
      <c r="H21" s="63">
        <v>2</v>
      </c>
      <c r="I21" s="64">
        <v>1</v>
      </c>
      <c r="J21" s="63">
        <v>4</v>
      </c>
      <c r="K21" s="65">
        <v>4</v>
      </c>
      <c r="L21" s="31"/>
      <c r="M21" s="56">
        <f t="shared" si="54"/>
        <v>0</v>
      </c>
      <c r="N21" s="57">
        <f t="shared" si="55"/>
        <v>0</v>
      </c>
      <c r="O21" s="58">
        <f t="shared" si="56"/>
        <v>0</v>
      </c>
      <c r="P21" s="53">
        <f t="shared" si="57"/>
        <v>1</v>
      </c>
      <c r="Q21" s="54">
        <f t="shared" si="58"/>
        <v>1</v>
      </c>
      <c r="R21" s="55">
        <f t="shared" si="59"/>
        <v>0</v>
      </c>
      <c r="S21" s="56">
        <f t="shared" si="60"/>
        <v>1</v>
      </c>
      <c r="T21" s="57">
        <f t="shared" si="61"/>
        <v>0</v>
      </c>
      <c r="U21" s="58">
        <f t="shared" si="62"/>
        <v>0</v>
      </c>
      <c r="V21" s="53">
        <f t="shared" si="63"/>
        <v>0</v>
      </c>
      <c r="W21" s="54">
        <f t="shared" si="64"/>
        <v>0</v>
      </c>
      <c r="X21" s="55">
        <f t="shared" si="65"/>
        <v>0</v>
      </c>
      <c r="Y21" s="56">
        <f t="shared" si="66"/>
        <v>0</v>
      </c>
      <c r="Z21" s="57">
        <f t="shared" si="67"/>
        <v>1</v>
      </c>
      <c r="AA21" s="58">
        <f t="shared" si="68"/>
        <v>0</v>
      </c>
      <c r="AB21" s="53">
        <f t="shared" si="69"/>
        <v>0</v>
      </c>
      <c r="AC21" s="54">
        <f t="shared" si="70"/>
        <v>1</v>
      </c>
      <c r="AD21" s="55">
        <f t="shared" si="71"/>
        <v>0</v>
      </c>
      <c r="AE21" s="56">
        <f t="shared" si="72"/>
        <v>0</v>
      </c>
      <c r="AF21" s="57">
        <f t="shared" si="73"/>
        <v>0</v>
      </c>
      <c r="AG21" s="58">
        <f t="shared" si="74"/>
        <v>1</v>
      </c>
      <c r="AH21" s="53">
        <f t="shared" si="75"/>
        <v>1</v>
      </c>
      <c r="AI21" s="54">
        <f t="shared" si="76"/>
        <v>0</v>
      </c>
      <c r="AJ21" s="55">
        <f t="shared" si="77"/>
        <v>0</v>
      </c>
      <c r="AK21" s="56">
        <f t="shared" si="78"/>
        <v>1</v>
      </c>
      <c r="AL21" s="57">
        <f t="shared" si="79"/>
        <v>0</v>
      </c>
      <c r="AM21" s="91">
        <f t="shared" si="80"/>
        <v>0</v>
      </c>
    </row>
    <row r="22" spans="2:39" ht="12.75">
      <c r="B22" s="69">
        <f t="shared" si="81"/>
        <v>20</v>
      </c>
      <c r="C22" s="62">
        <v>1</v>
      </c>
      <c r="D22" s="63">
        <v>2</v>
      </c>
      <c r="E22" s="64">
        <v>0</v>
      </c>
      <c r="F22" s="63">
        <v>1</v>
      </c>
      <c r="G22" s="64">
        <v>6</v>
      </c>
      <c r="H22" s="63">
        <v>1</v>
      </c>
      <c r="I22" s="64">
        <v>2</v>
      </c>
      <c r="J22" s="63">
        <v>7</v>
      </c>
      <c r="K22" s="65">
        <v>4</v>
      </c>
      <c r="L22" s="31"/>
      <c r="M22" s="56">
        <f t="shared" si="54"/>
        <v>0</v>
      </c>
      <c r="N22" s="57">
        <f t="shared" si="55"/>
        <v>0</v>
      </c>
      <c r="O22" s="58">
        <f t="shared" si="56"/>
        <v>1</v>
      </c>
      <c r="P22" s="53">
        <f t="shared" si="57"/>
        <v>0</v>
      </c>
      <c r="Q22" s="54">
        <f t="shared" si="58"/>
        <v>1</v>
      </c>
      <c r="R22" s="55">
        <f t="shared" si="59"/>
        <v>0</v>
      </c>
      <c r="S22" s="56">
        <f t="shared" si="60"/>
        <v>0</v>
      </c>
      <c r="T22" s="57">
        <f t="shared" si="61"/>
        <v>0</v>
      </c>
      <c r="U22" s="58">
        <f t="shared" si="62"/>
        <v>0</v>
      </c>
      <c r="V22" s="53">
        <f t="shared" si="63"/>
        <v>0</v>
      </c>
      <c r="W22" s="54">
        <f t="shared" si="64"/>
        <v>0</v>
      </c>
      <c r="X22" s="55">
        <f t="shared" si="65"/>
        <v>1</v>
      </c>
      <c r="Y22" s="56">
        <f t="shared" si="66"/>
        <v>1</v>
      </c>
      <c r="Z22" s="57">
        <f t="shared" si="67"/>
        <v>1</v>
      </c>
      <c r="AA22" s="58">
        <f t="shared" si="68"/>
        <v>0</v>
      </c>
      <c r="AB22" s="53">
        <f t="shared" si="69"/>
        <v>0</v>
      </c>
      <c r="AC22" s="54">
        <f t="shared" si="70"/>
        <v>0</v>
      </c>
      <c r="AD22" s="55">
        <f t="shared" si="71"/>
        <v>1</v>
      </c>
      <c r="AE22" s="56">
        <f t="shared" si="72"/>
        <v>0</v>
      </c>
      <c r="AF22" s="57">
        <f t="shared" si="73"/>
        <v>1</v>
      </c>
      <c r="AG22" s="58">
        <f t="shared" si="74"/>
        <v>0</v>
      </c>
      <c r="AH22" s="53">
        <f t="shared" si="75"/>
        <v>1</v>
      </c>
      <c r="AI22" s="54">
        <f t="shared" si="76"/>
        <v>1</v>
      </c>
      <c r="AJ22" s="55">
        <f t="shared" si="77"/>
        <v>1</v>
      </c>
      <c r="AK22" s="56">
        <f t="shared" si="78"/>
        <v>1</v>
      </c>
      <c r="AL22" s="57">
        <f t="shared" si="79"/>
        <v>0</v>
      </c>
      <c r="AM22" s="91">
        <f t="shared" si="80"/>
        <v>0</v>
      </c>
    </row>
    <row r="23" spans="2:39" ht="12.75">
      <c r="B23" s="69">
        <f t="shared" si="81"/>
        <v>21</v>
      </c>
      <c r="C23" s="62">
        <v>0</v>
      </c>
      <c r="D23" s="63">
        <v>4</v>
      </c>
      <c r="E23" s="64">
        <v>4</v>
      </c>
      <c r="F23" s="63">
        <v>0</v>
      </c>
      <c r="G23" s="64">
        <v>2</v>
      </c>
      <c r="H23" s="63">
        <v>3</v>
      </c>
      <c r="I23" s="64">
        <v>5</v>
      </c>
      <c r="J23" s="63">
        <v>3</v>
      </c>
      <c r="K23" s="65">
        <v>3</v>
      </c>
      <c r="L23" s="31"/>
      <c r="M23" s="56">
        <f t="shared" si="54"/>
        <v>0</v>
      </c>
      <c r="N23" s="57">
        <f t="shared" si="55"/>
        <v>0</v>
      </c>
      <c r="O23" s="58">
        <f t="shared" si="56"/>
        <v>0</v>
      </c>
      <c r="P23" s="53">
        <f t="shared" si="57"/>
        <v>1</v>
      </c>
      <c r="Q23" s="54">
        <f t="shared" si="58"/>
        <v>0</v>
      </c>
      <c r="R23" s="55">
        <f t="shared" si="59"/>
        <v>0</v>
      </c>
      <c r="S23" s="56">
        <f t="shared" si="60"/>
        <v>1</v>
      </c>
      <c r="T23" s="57">
        <f t="shared" si="61"/>
        <v>0</v>
      </c>
      <c r="U23" s="58">
        <f t="shared" si="62"/>
        <v>0</v>
      </c>
      <c r="V23" s="53">
        <f t="shared" si="63"/>
        <v>0</v>
      </c>
      <c r="W23" s="54">
        <f t="shared" si="64"/>
        <v>0</v>
      </c>
      <c r="X23" s="55">
        <f t="shared" si="65"/>
        <v>0</v>
      </c>
      <c r="Y23" s="56">
        <f t="shared" si="66"/>
        <v>0</v>
      </c>
      <c r="Z23" s="57">
        <f t="shared" si="67"/>
        <v>1</v>
      </c>
      <c r="AA23" s="58">
        <f t="shared" si="68"/>
        <v>0</v>
      </c>
      <c r="AB23" s="53">
        <f t="shared" si="69"/>
        <v>0</v>
      </c>
      <c r="AC23" s="54">
        <f t="shared" si="70"/>
        <v>1</v>
      </c>
      <c r="AD23" s="55">
        <f t="shared" si="71"/>
        <v>1</v>
      </c>
      <c r="AE23" s="56">
        <f t="shared" si="72"/>
        <v>1</v>
      </c>
      <c r="AF23" s="57">
        <f t="shared" si="73"/>
        <v>0</v>
      </c>
      <c r="AG23" s="58">
        <f t="shared" si="74"/>
        <v>1</v>
      </c>
      <c r="AH23" s="53">
        <f t="shared" si="75"/>
        <v>0</v>
      </c>
      <c r="AI23" s="54">
        <f t="shared" si="76"/>
        <v>1</v>
      </c>
      <c r="AJ23" s="55">
        <f t="shared" si="77"/>
        <v>1</v>
      </c>
      <c r="AK23" s="56">
        <f t="shared" si="78"/>
        <v>0</v>
      </c>
      <c r="AL23" s="57">
        <f t="shared" si="79"/>
        <v>1</v>
      </c>
      <c r="AM23" s="91">
        <f t="shared" si="80"/>
        <v>1</v>
      </c>
    </row>
    <row r="24" spans="2:39" ht="12.75">
      <c r="B24" s="69">
        <f t="shared" si="81"/>
        <v>22</v>
      </c>
      <c r="C24" s="62">
        <v>7</v>
      </c>
      <c r="D24" s="63">
        <v>2</v>
      </c>
      <c r="E24" s="64">
        <v>4</v>
      </c>
      <c r="F24" s="63">
        <v>7</v>
      </c>
      <c r="G24" s="64">
        <v>4</v>
      </c>
      <c r="H24" s="63">
        <v>4</v>
      </c>
      <c r="I24" s="64">
        <v>3</v>
      </c>
      <c r="J24" s="63">
        <v>2</v>
      </c>
      <c r="K24" s="65">
        <v>7</v>
      </c>
      <c r="L24" s="31"/>
      <c r="M24" s="56">
        <f t="shared" si="54"/>
        <v>1</v>
      </c>
      <c r="N24" s="57">
        <f t="shared" si="55"/>
        <v>1</v>
      </c>
      <c r="O24" s="58">
        <f t="shared" si="56"/>
        <v>1</v>
      </c>
      <c r="P24" s="53">
        <f t="shared" si="57"/>
        <v>0</v>
      </c>
      <c r="Q24" s="54">
        <f t="shared" si="58"/>
        <v>1</v>
      </c>
      <c r="R24" s="55">
        <f t="shared" si="59"/>
        <v>0</v>
      </c>
      <c r="S24" s="56">
        <f t="shared" si="60"/>
        <v>1</v>
      </c>
      <c r="T24" s="57">
        <f t="shared" si="61"/>
        <v>0</v>
      </c>
      <c r="U24" s="58">
        <f t="shared" si="62"/>
        <v>0</v>
      </c>
      <c r="V24" s="53">
        <f t="shared" si="63"/>
        <v>1</v>
      </c>
      <c r="W24" s="54">
        <f t="shared" si="64"/>
        <v>1</v>
      </c>
      <c r="X24" s="55">
        <f t="shared" si="65"/>
        <v>1</v>
      </c>
      <c r="Y24" s="56">
        <f t="shared" si="66"/>
        <v>1</v>
      </c>
      <c r="Z24" s="57">
        <f t="shared" si="67"/>
        <v>0</v>
      </c>
      <c r="AA24" s="58">
        <f t="shared" si="68"/>
        <v>0</v>
      </c>
      <c r="AB24" s="53">
        <f t="shared" si="69"/>
        <v>1</v>
      </c>
      <c r="AC24" s="54">
        <f t="shared" si="70"/>
        <v>0</v>
      </c>
      <c r="AD24" s="55">
        <f t="shared" si="71"/>
        <v>0</v>
      </c>
      <c r="AE24" s="56">
        <f t="shared" si="72"/>
        <v>0</v>
      </c>
      <c r="AF24" s="57">
        <f t="shared" si="73"/>
        <v>1</v>
      </c>
      <c r="AG24" s="58">
        <f t="shared" si="74"/>
        <v>1</v>
      </c>
      <c r="AH24" s="53">
        <f t="shared" si="75"/>
        <v>0</v>
      </c>
      <c r="AI24" s="54">
        <f t="shared" si="76"/>
        <v>1</v>
      </c>
      <c r="AJ24" s="55">
        <f t="shared" si="77"/>
        <v>0</v>
      </c>
      <c r="AK24" s="56">
        <f t="shared" si="78"/>
        <v>1</v>
      </c>
      <c r="AL24" s="57">
        <f t="shared" si="79"/>
        <v>1</v>
      </c>
      <c r="AM24" s="91">
        <f t="shared" si="80"/>
        <v>1</v>
      </c>
    </row>
    <row r="25" spans="2:39" ht="12.75">
      <c r="B25" s="69">
        <f t="shared" si="81"/>
        <v>23</v>
      </c>
      <c r="C25" s="62">
        <v>0</v>
      </c>
      <c r="D25" s="63">
        <v>4</v>
      </c>
      <c r="E25" s="64">
        <v>5</v>
      </c>
      <c r="F25" s="63">
        <v>7</v>
      </c>
      <c r="G25" s="64">
        <v>4</v>
      </c>
      <c r="H25" s="63">
        <v>3</v>
      </c>
      <c r="I25" s="64">
        <v>5</v>
      </c>
      <c r="J25" s="63">
        <v>7</v>
      </c>
      <c r="K25" s="65">
        <v>7</v>
      </c>
      <c r="L25" s="31"/>
      <c r="M25" s="56">
        <f t="shared" si="54"/>
        <v>0</v>
      </c>
      <c r="N25" s="57">
        <f t="shared" si="55"/>
        <v>0</v>
      </c>
      <c r="O25" s="58">
        <f t="shared" si="56"/>
        <v>0</v>
      </c>
      <c r="P25" s="53">
        <f t="shared" si="57"/>
        <v>1</v>
      </c>
      <c r="Q25" s="54">
        <f t="shared" si="58"/>
        <v>0</v>
      </c>
      <c r="R25" s="55">
        <f t="shared" si="59"/>
        <v>0</v>
      </c>
      <c r="S25" s="56">
        <f t="shared" si="60"/>
        <v>1</v>
      </c>
      <c r="T25" s="57">
        <f t="shared" si="61"/>
        <v>0</v>
      </c>
      <c r="U25" s="58">
        <f t="shared" si="62"/>
        <v>1</v>
      </c>
      <c r="V25" s="53">
        <f t="shared" si="63"/>
        <v>1</v>
      </c>
      <c r="W25" s="54">
        <f t="shared" si="64"/>
        <v>1</v>
      </c>
      <c r="X25" s="55">
        <f t="shared" si="65"/>
        <v>1</v>
      </c>
      <c r="Y25" s="56">
        <f t="shared" si="66"/>
        <v>1</v>
      </c>
      <c r="Z25" s="57">
        <f t="shared" si="67"/>
        <v>0</v>
      </c>
      <c r="AA25" s="58">
        <f t="shared" si="68"/>
        <v>0</v>
      </c>
      <c r="AB25" s="53">
        <f t="shared" si="69"/>
        <v>0</v>
      </c>
      <c r="AC25" s="54">
        <f t="shared" si="70"/>
        <v>1</v>
      </c>
      <c r="AD25" s="55">
        <f t="shared" si="71"/>
        <v>1</v>
      </c>
      <c r="AE25" s="56">
        <f t="shared" si="72"/>
        <v>1</v>
      </c>
      <c r="AF25" s="57">
        <f t="shared" si="73"/>
        <v>0</v>
      </c>
      <c r="AG25" s="58">
        <f t="shared" si="74"/>
        <v>1</v>
      </c>
      <c r="AH25" s="53">
        <f t="shared" si="75"/>
        <v>1</v>
      </c>
      <c r="AI25" s="54">
        <f t="shared" si="76"/>
        <v>1</v>
      </c>
      <c r="AJ25" s="55">
        <f t="shared" si="77"/>
        <v>1</v>
      </c>
      <c r="AK25" s="56">
        <f t="shared" si="78"/>
        <v>1</v>
      </c>
      <c r="AL25" s="57">
        <f t="shared" si="79"/>
        <v>1</v>
      </c>
      <c r="AM25" s="91">
        <f t="shared" si="80"/>
        <v>1</v>
      </c>
    </row>
    <row r="26" spans="2:39" ht="12.75">
      <c r="B26" s="69">
        <f t="shared" si="81"/>
        <v>24</v>
      </c>
      <c r="C26" s="62">
        <v>7</v>
      </c>
      <c r="D26" s="63">
        <v>4</v>
      </c>
      <c r="E26" s="64">
        <v>1</v>
      </c>
      <c r="F26" s="63">
        <v>2</v>
      </c>
      <c r="G26" s="64">
        <v>0</v>
      </c>
      <c r="H26" s="63">
        <v>1</v>
      </c>
      <c r="I26" s="64">
        <v>6</v>
      </c>
      <c r="J26" s="63">
        <v>6</v>
      </c>
      <c r="K26" s="65">
        <v>0</v>
      </c>
      <c r="L26" s="31"/>
      <c r="M26" s="56">
        <f t="shared" si="54"/>
        <v>1</v>
      </c>
      <c r="N26" s="57">
        <f t="shared" si="55"/>
        <v>1</v>
      </c>
      <c r="O26" s="58">
        <f t="shared" si="56"/>
        <v>1</v>
      </c>
      <c r="P26" s="53">
        <f t="shared" si="57"/>
        <v>1</v>
      </c>
      <c r="Q26" s="54">
        <f t="shared" si="58"/>
        <v>0</v>
      </c>
      <c r="R26" s="55">
        <f t="shared" si="59"/>
        <v>0</v>
      </c>
      <c r="S26" s="56">
        <f t="shared" si="60"/>
        <v>0</v>
      </c>
      <c r="T26" s="57">
        <f t="shared" si="61"/>
        <v>0</v>
      </c>
      <c r="U26" s="58">
        <f t="shared" si="62"/>
        <v>1</v>
      </c>
      <c r="V26" s="53">
        <f t="shared" si="63"/>
        <v>0</v>
      </c>
      <c r="W26" s="54">
        <f t="shared" si="64"/>
        <v>1</v>
      </c>
      <c r="X26" s="55">
        <f t="shared" si="65"/>
        <v>0</v>
      </c>
      <c r="Y26" s="56">
        <f t="shared" si="66"/>
        <v>0</v>
      </c>
      <c r="Z26" s="57">
        <f t="shared" si="67"/>
        <v>0</v>
      </c>
      <c r="AA26" s="58">
        <f t="shared" si="68"/>
        <v>0</v>
      </c>
      <c r="AB26" s="53">
        <f t="shared" si="69"/>
        <v>0</v>
      </c>
      <c r="AC26" s="54">
        <f t="shared" si="70"/>
        <v>0</v>
      </c>
      <c r="AD26" s="55">
        <f t="shared" si="71"/>
        <v>1</v>
      </c>
      <c r="AE26" s="56">
        <f t="shared" si="72"/>
        <v>1</v>
      </c>
      <c r="AF26" s="57">
        <f t="shared" si="73"/>
        <v>1</v>
      </c>
      <c r="AG26" s="58">
        <f t="shared" si="74"/>
        <v>0</v>
      </c>
      <c r="AH26" s="53">
        <f t="shared" si="75"/>
        <v>1</v>
      </c>
      <c r="AI26" s="54">
        <f t="shared" si="76"/>
        <v>1</v>
      </c>
      <c r="AJ26" s="55">
        <f t="shared" si="77"/>
        <v>0</v>
      </c>
      <c r="AK26" s="56">
        <f t="shared" si="78"/>
        <v>0</v>
      </c>
      <c r="AL26" s="57">
        <f t="shared" si="79"/>
        <v>0</v>
      </c>
      <c r="AM26" s="91">
        <f t="shared" si="80"/>
        <v>0</v>
      </c>
    </row>
    <row r="27" spans="2:39" ht="12.75">
      <c r="B27" s="69">
        <f t="shared" si="81"/>
        <v>25</v>
      </c>
      <c r="C27" s="62">
        <v>7</v>
      </c>
      <c r="D27" s="63">
        <v>0</v>
      </c>
      <c r="E27" s="64">
        <v>0</v>
      </c>
      <c r="F27" s="63">
        <v>2</v>
      </c>
      <c r="G27" s="64">
        <v>7</v>
      </c>
      <c r="H27" s="63">
        <v>4</v>
      </c>
      <c r="I27" s="64">
        <v>1</v>
      </c>
      <c r="J27" s="63">
        <v>3</v>
      </c>
      <c r="K27" s="65">
        <v>4</v>
      </c>
      <c r="L27" s="31"/>
      <c r="M27" s="56">
        <f t="shared" si="54"/>
        <v>1</v>
      </c>
      <c r="N27" s="57">
        <f t="shared" si="55"/>
        <v>1</v>
      </c>
      <c r="O27" s="58">
        <f t="shared" si="56"/>
        <v>1</v>
      </c>
      <c r="P27" s="53">
        <f t="shared" si="57"/>
        <v>0</v>
      </c>
      <c r="Q27" s="54">
        <f t="shared" si="58"/>
        <v>0</v>
      </c>
      <c r="R27" s="55">
        <f t="shared" si="59"/>
        <v>0</v>
      </c>
      <c r="S27" s="56">
        <f t="shared" si="60"/>
        <v>0</v>
      </c>
      <c r="T27" s="57">
        <f t="shared" si="61"/>
        <v>0</v>
      </c>
      <c r="U27" s="58">
        <f t="shared" si="62"/>
        <v>0</v>
      </c>
      <c r="V27" s="53">
        <f t="shared" si="63"/>
        <v>0</v>
      </c>
      <c r="W27" s="54">
        <f t="shared" si="64"/>
        <v>1</v>
      </c>
      <c r="X27" s="55">
        <f t="shared" si="65"/>
        <v>0</v>
      </c>
      <c r="Y27" s="56">
        <f t="shared" si="66"/>
        <v>1</v>
      </c>
      <c r="Z27" s="57">
        <f t="shared" si="67"/>
        <v>1</v>
      </c>
      <c r="AA27" s="58">
        <f t="shared" si="68"/>
        <v>1</v>
      </c>
      <c r="AB27" s="53">
        <f t="shared" si="69"/>
        <v>1</v>
      </c>
      <c r="AC27" s="54">
        <f t="shared" si="70"/>
        <v>0</v>
      </c>
      <c r="AD27" s="55">
        <f t="shared" si="71"/>
        <v>0</v>
      </c>
      <c r="AE27" s="56">
        <f t="shared" si="72"/>
        <v>0</v>
      </c>
      <c r="AF27" s="57">
        <f t="shared" si="73"/>
        <v>0</v>
      </c>
      <c r="AG27" s="58">
        <f t="shared" si="74"/>
        <v>1</v>
      </c>
      <c r="AH27" s="53">
        <f t="shared" si="75"/>
        <v>0</v>
      </c>
      <c r="AI27" s="54">
        <f t="shared" si="76"/>
        <v>1</v>
      </c>
      <c r="AJ27" s="55">
        <f t="shared" si="77"/>
        <v>1</v>
      </c>
      <c r="AK27" s="56">
        <f t="shared" si="78"/>
        <v>1</v>
      </c>
      <c r="AL27" s="57">
        <f t="shared" si="79"/>
        <v>0</v>
      </c>
      <c r="AM27" s="91">
        <f t="shared" si="80"/>
        <v>0</v>
      </c>
    </row>
    <row r="28" spans="2:39" ht="12.75">
      <c r="B28" s="69">
        <f t="shared" si="81"/>
        <v>26</v>
      </c>
      <c r="C28" s="62">
        <v>0</v>
      </c>
      <c r="D28" s="63">
        <v>1</v>
      </c>
      <c r="E28" s="64">
        <v>0</v>
      </c>
      <c r="F28" s="63">
        <v>2</v>
      </c>
      <c r="G28" s="64">
        <v>4</v>
      </c>
      <c r="H28" s="63">
        <v>7</v>
      </c>
      <c r="I28" s="64">
        <v>2</v>
      </c>
      <c r="J28" s="63">
        <v>6</v>
      </c>
      <c r="K28" s="65">
        <v>1</v>
      </c>
      <c r="L28" s="31"/>
      <c r="M28" s="56">
        <f t="shared" si="54"/>
        <v>0</v>
      </c>
      <c r="N28" s="57">
        <f t="shared" si="55"/>
        <v>0</v>
      </c>
      <c r="O28" s="58">
        <f t="shared" si="56"/>
        <v>0</v>
      </c>
      <c r="P28" s="53">
        <f t="shared" si="57"/>
        <v>0</v>
      </c>
      <c r="Q28" s="54">
        <f t="shared" si="58"/>
        <v>0</v>
      </c>
      <c r="R28" s="55">
        <f t="shared" si="59"/>
        <v>1</v>
      </c>
      <c r="S28" s="56">
        <f t="shared" si="60"/>
        <v>0</v>
      </c>
      <c r="T28" s="57">
        <f t="shared" si="61"/>
        <v>0</v>
      </c>
      <c r="U28" s="58">
        <f t="shared" si="62"/>
        <v>0</v>
      </c>
      <c r="V28" s="53">
        <f t="shared" si="63"/>
        <v>0</v>
      </c>
      <c r="W28" s="54">
        <f t="shared" si="64"/>
        <v>1</v>
      </c>
      <c r="X28" s="55">
        <f t="shared" si="65"/>
        <v>0</v>
      </c>
      <c r="Y28" s="56">
        <f t="shared" si="66"/>
        <v>1</v>
      </c>
      <c r="Z28" s="57">
        <f t="shared" si="67"/>
        <v>0</v>
      </c>
      <c r="AA28" s="58">
        <f t="shared" si="68"/>
        <v>0</v>
      </c>
      <c r="AB28" s="53">
        <f t="shared" si="69"/>
        <v>1</v>
      </c>
      <c r="AC28" s="54">
        <f t="shared" si="70"/>
        <v>1</v>
      </c>
      <c r="AD28" s="55">
        <f t="shared" si="71"/>
        <v>1</v>
      </c>
      <c r="AE28" s="56">
        <f t="shared" si="72"/>
        <v>0</v>
      </c>
      <c r="AF28" s="57">
        <f t="shared" si="73"/>
        <v>1</v>
      </c>
      <c r="AG28" s="58">
        <f t="shared" si="74"/>
        <v>0</v>
      </c>
      <c r="AH28" s="53">
        <f t="shared" si="75"/>
        <v>1</v>
      </c>
      <c r="AI28" s="54">
        <f t="shared" si="76"/>
        <v>1</v>
      </c>
      <c r="AJ28" s="55">
        <f t="shared" si="77"/>
        <v>0</v>
      </c>
      <c r="AK28" s="56">
        <f t="shared" si="78"/>
        <v>0</v>
      </c>
      <c r="AL28" s="57">
        <f t="shared" si="79"/>
        <v>0</v>
      </c>
      <c r="AM28" s="91">
        <f t="shared" si="80"/>
        <v>1</v>
      </c>
    </row>
    <row r="29" spans="2:39" ht="12.75">
      <c r="B29" s="69">
        <f t="shared" si="81"/>
        <v>27</v>
      </c>
      <c r="C29" s="62">
        <v>7</v>
      </c>
      <c r="D29" s="63">
        <v>1</v>
      </c>
      <c r="E29" s="64">
        <v>3</v>
      </c>
      <c r="F29" s="63">
        <v>4</v>
      </c>
      <c r="G29" s="64">
        <v>3</v>
      </c>
      <c r="H29" s="63">
        <v>3</v>
      </c>
      <c r="I29" s="64">
        <v>4</v>
      </c>
      <c r="J29" s="63">
        <v>4</v>
      </c>
      <c r="K29" s="65">
        <v>5</v>
      </c>
      <c r="L29" s="31"/>
      <c r="M29" s="56">
        <f t="shared" si="54"/>
        <v>1</v>
      </c>
      <c r="N29" s="57">
        <f t="shared" si="55"/>
        <v>1</v>
      </c>
      <c r="O29" s="58">
        <f t="shared" si="56"/>
        <v>1</v>
      </c>
      <c r="P29" s="53">
        <f t="shared" si="57"/>
        <v>0</v>
      </c>
      <c r="Q29" s="54">
        <f t="shared" si="58"/>
        <v>0</v>
      </c>
      <c r="R29" s="55">
        <f t="shared" si="59"/>
        <v>1</v>
      </c>
      <c r="S29" s="56">
        <f t="shared" si="60"/>
        <v>0</v>
      </c>
      <c r="T29" s="57">
        <f t="shared" si="61"/>
        <v>1</v>
      </c>
      <c r="U29" s="58">
        <f t="shared" si="62"/>
        <v>1</v>
      </c>
      <c r="V29" s="53">
        <f t="shared" si="63"/>
        <v>1</v>
      </c>
      <c r="W29" s="54">
        <f t="shared" si="64"/>
        <v>0</v>
      </c>
      <c r="X29" s="55">
        <f t="shared" si="65"/>
        <v>0</v>
      </c>
      <c r="Y29" s="56">
        <f t="shared" si="66"/>
        <v>0</v>
      </c>
      <c r="Z29" s="57">
        <f t="shared" si="67"/>
        <v>1</v>
      </c>
      <c r="AA29" s="58">
        <f t="shared" si="68"/>
        <v>1</v>
      </c>
      <c r="AB29" s="53">
        <f t="shared" si="69"/>
        <v>0</v>
      </c>
      <c r="AC29" s="54">
        <f t="shared" si="70"/>
        <v>1</v>
      </c>
      <c r="AD29" s="55">
        <f t="shared" si="71"/>
        <v>1</v>
      </c>
      <c r="AE29" s="56">
        <f t="shared" si="72"/>
        <v>1</v>
      </c>
      <c r="AF29" s="57">
        <f t="shared" si="73"/>
        <v>0</v>
      </c>
      <c r="AG29" s="58">
        <f t="shared" si="74"/>
        <v>0</v>
      </c>
      <c r="AH29" s="53">
        <f t="shared" si="75"/>
        <v>1</v>
      </c>
      <c r="AI29" s="54">
        <f t="shared" si="76"/>
        <v>0</v>
      </c>
      <c r="AJ29" s="55">
        <f t="shared" si="77"/>
        <v>0</v>
      </c>
      <c r="AK29" s="56">
        <f t="shared" si="78"/>
        <v>1</v>
      </c>
      <c r="AL29" s="57">
        <f t="shared" si="79"/>
        <v>0</v>
      </c>
      <c r="AM29" s="91">
        <f t="shared" si="80"/>
        <v>1</v>
      </c>
    </row>
    <row r="30" spans="2:39" ht="12.75">
      <c r="B30" s="69">
        <f t="shared" si="81"/>
        <v>28</v>
      </c>
      <c r="C30" s="62">
        <v>7</v>
      </c>
      <c r="D30" s="63">
        <v>3</v>
      </c>
      <c r="E30" s="64">
        <v>7</v>
      </c>
      <c r="F30" s="63">
        <v>3</v>
      </c>
      <c r="G30" s="64">
        <v>2</v>
      </c>
      <c r="H30" s="63">
        <v>4</v>
      </c>
      <c r="I30" s="64">
        <v>1</v>
      </c>
      <c r="J30" s="63">
        <v>6</v>
      </c>
      <c r="K30" s="65">
        <v>2</v>
      </c>
      <c r="L30" s="31"/>
      <c r="M30" s="56">
        <f t="shared" si="54"/>
        <v>1</v>
      </c>
      <c r="N30" s="57">
        <f t="shared" si="55"/>
        <v>1</v>
      </c>
      <c r="O30" s="58">
        <f t="shared" si="56"/>
        <v>1</v>
      </c>
      <c r="P30" s="53">
        <f t="shared" si="57"/>
        <v>0</v>
      </c>
      <c r="Q30" s="54">
        <f t="shared" si="58"/>
        <v>1</v>
      </c>
      <c r="R30" s="55">
        <f t="shared" si="59"/>
        <v>1</v>
      </c>
      <c r="S30" s="56">
        <f t="shared" si="60"/>
        <v>1</v>
      </c>
      <c r="T30" s="57">
        <f t="shared" si="61"/>
        <v>1</v>
      </c>
      <c r="U30" s="58">
        <f t="shared" si="62"/>
        <v>1</v>
      </c>
      <c r="V30" s="53">
        <f t="shared" si="63"/>
        <v>0</v>
      </c>
      <c r="W30" s="54">
        <f t="shared" si="64"/>
        <v>1</v>
      </c>
      <c r="X30" s="55">
        <f t="shared" si="65"/>
        <v>1</v>
      </c>
      <c r="Y30" s="56">
        <f t="shared" si="66"/>
        <v>0</v>
      </c>
      <c r="Z30" s="57">
        <f t="shared" si="67"/>
        <v>1</v>
      </c>
      <c r="AA30" s="58">
        <f t="shared" si="68"/>
        <v>0</v>
      </c>
      <c r="AB30" s="53">
        <f t="shared" si="69"/>
        <v>1</v>
      </c>
      <c r="AC30" s="54">
        <f t="shared" si="70"/>
        <v>0</v>
      </c>
      <c r="AD30" s="55">
        <f t="shared" si="71"/>
        <v>0</v>
      </c>
      <c r="AE30" s="56">
        <f t="shared" si="72"/>
        <v>0</v>
      </c>
      <c r="AF30" s="57">
        <f t="shared" si="73"/>
        <v>0</v>
      </c>
      <c r="AG30" s="58">
        <f t="shared" si="74"/>
        <v>1</v>
      </c>
      <c r="AH30" s="53">
        <f t="shared" si="75"/>
        <v>1</v>
      </c>
      <c r="AI30" s="54">
        <f t="shared" si="76"/>
        <v>1</v>
      </c>
      <c r="AJ30" s="55">
        <f t="shared" si="77"/>
        <v>0</v>
      </c>
      <c r="AK30" s="56">
        <f t="shared" si="78"/>
        <v>0</v>
      </c>
      <c r="AL30" s="57">
        <f t="shared" si="79"/>
        <v>1</v>
      </c>
      <c r="AM30" s="91">
        <f t="shared" si="80"/>
        <v>0</v>
      </c>
    </row>
    <row r="31" spans="2:39" ht="12.75">
      <c r="B31" s="69">
        <f>B30+1</f>
        <v>29</v>
      </c>
      <c r="C31" s="62">
        <v>3</v>
      </c>
      <c r="D31" s="63">
        <v>1</v>
      </c>
      <c r="E31" s="64">
        <v>1</v>
      </c>
      <c r="F31" s="63">
        <v>6</v>
      </c>
      <c r="G31" s="64">
        <v>2</v>
      </c>
      <c r="H31" s="63">
        <v>7</v>
      </c>
      <c r="I31" s="64">
        <v>4</v>
      </c>
      <c r="J31" s="63">
        <v>3</v>
      </c>
      <c r="K31" s="65">
        <v>4</v>
      </c>
      <c r="L31" s="31"/>
      <c r="M31" s="56">
        <f>IF(C31&lt;=3,0,1)</f>
        <v>0</v>
      </c>
      <c r="N31" s="57">
        <f>IF(OR(C31&lt;2,C31=4,C31=5),0,1)</f>
        <v>1</v>
      </c>
      <c r="O31" s="58">
        <f>IF(OR(C31=0,C31=2,C31=4,C31=6),0,1)</f>
        <v>1</v>
      </c>
      <c r="P31" s="53">
        <f>IF(D31&lt;=3,0,1)</f>
        <v>0</v>
      </c>
      <c r="Q31" s="54">
        <f>IF(OR(D31&lt;2,D31=4,D31=5),0,1)</f>
        <v>0</v>
      </c>
      <c r="R31" s="55">
        <f>IF(OR(D31=0,D31=2,D31=4,D31=6),0,1)</f>
        <v>1</v>
      </c>
      <c r="S31" s="56">
        <f>IF(E31&lt;=3,0,1)</f>
        <v>0</v>
      </c>
      <c r="T31" s="57">
        <f>IF(OR(E31&lt;2,E31=4,E31=5),0,1)</f>
        <v>0</v>
      </c>
      <c r="U31" s="58">
        <f>IF(OR(E31=0,E31=2,E31=4,E31=6),0,1)</f>
        <v>1</v>
      </c>
      <c r="V31" s="53">
        <f>IF(F31&lt;=3,0,1)</f>
        <v>1</v>
      </c>
      <c r="W31" s="54">
        <f>IF(OR(F31&lt;2,F31=4,F31=5),0,1)</f>
        <v>1</v>
      </c>
      <c r="X31" s="55">
        <f>IF(OR(F31=0,F31=2,F31=4,F31=6),0,1)</f>
        <v>0</v>
      </c>
      <c r="Y31" s="56">
        <f>IF(G31&lt;=3,0,1)</f>
        <v>0</v>
      </c>
      <c r="Z31" s="57">
        <f>IF(OR(G31&lt;2,G31=4,G31=5),0,1)</f>
        <v>1</v>
      </c>
      <c r="AA31" s="58">
        <f>IF(OR(G31=0,G31=2,G31=4,G31=6),0,1)</f>
        <v>0</v>
      </c>
      <c r="AB31" s="53">
        <f>IF(H31&lt;=3,0,1)</f>
        <v>1</v>
      </c>
      <c r="AC31" s="54">
        <f>IF(OR(H31&lt;2,H31=4,H31=5),0,1)</f>
        <v>1</v>
      </c>
      <c r="AD31" s="55">
        <f>IF(OR(H31=0,H31=2,H31=4,H31=6),0,1)</f>
        <v>1</v>
      </c>
      <c r="AE31" s="56">
        <f>IF(I31&lt;=3,0,1)</f>
        <v>1</v>
      </c>
      <c r="AF31" s="57">
        <f>IF(OR(I31&lt;2,I31=4,I31=5),0,1)</f>
        <v>0</v>
      </c>
      <c r="AG31" s="58">
        <f>IF(OR(I31=0,I31=2,I31=4,I31=6),0,1)</f>
        <v>0</v>
      </c>
      <c r="AH31" s="53">
        <f>IF(J31&lt;=3,0,1)</f>
        <v>0</v>
      </c>
      <c r="AI31" s="54">
        <f>IF(OR(J31&lt;2,J31=4,J31=5),0,1)</f>
        <v>1</v>
      </c>
      <c r="AJ31" s="55">
        <f>IF(OR(J31=0,J31=2,J31=4,J31=6),0,1)</f>
        <v>1</v>
      </c>
      <c r="AK31" s="56">
        <f>IF(K31&lt;=3,0,1)</f>
        <v>1</v>
      </c>
      <c r="AL31" s="57">
        <f>IF(OR(K31&lt;2,K31=4,K31=5),0,1)</f>
        <v>0</v>
      </c>
      <c r="AM31" s="91">
        <f>IF(OR(K31=0,K31=2,K31=4,K31=6),0,1)</f>
        <v>0</v>
      </c>
    </row>
    <row r="32" spans="2:39" ht="12.75">
      <c r="B32" s="69">
        <f>B31+1</f>
        <v>30</v>
      </c>
      <c r="C32" s="62">
        <v>7</v>
      </c>
      <c r="D32" s="63">
        <v>1</v>
      </c>
      <c r="E32" s="64">
        <v>0</v>
      </c>
      <c r="F32" s="63">
        <v>4</v>
      </c>
      <c r="G32" s="64">
        <v>5</v>
      </c>
      <c r="H32" s="63">
        <v>2</v>
      </c>
      <c r="I32" s="64">
        <v>0</v>
      </c>
      <c r="J32" s="63">
        <v>0</v>
      </c>
      <c r="K32" s="65">
        <v>7</v>
      </c>
      <c r="L32" s="31"/>
      <c r="M32" s="56">
        <f>IF(C32&lt;=3,0,1)</f>
        <v>1</v>
      </c>
      <c r="N32" s="57">
        <f>IF(OR(C32&lt;2,C32=4,C32=5),0,1)</f>
        <v>1</v>
      </c>
      <c r="O32" s="58">
        <f>IF(OR(C32=0,C32=2,C32=4,C32=6),0,1)</f>
        <v>1</v>
      </c>
      <c r="P32" s="53">
        <f>IF(D32&lt;=3,0,1)</f>
        <v>0</v>
      </c>
      <c r="Q32" s="54">
        <f>IF(OR(D32&lt;2,D32=4,D32=5),0,1)</f>
        <v>0</v>
      </c>
      <c r="R32" s="55">
        <f>IF(OR(D32=0,D32=2,D32=4,D32=6),0,1)</f>
        <v>1</v>
      </c>
      <c r="S32" s="56">
        <f>IF(E32&lt;=3,0,1)</f>
        <v>0</v>
      </c>
      <c r="T32" s="57">
        <f>IF(OR(E32&lt;2,E32=4,E32=5),0,1)</f>
        <v>0</v>
      </c>
      <c r="U32" s="58">
        <f>IF(OR(E32=0,E32=2,E32=4,E32=6),0,1)</f>
        <v>0</v>
      </c>
      <c r="V32" s="53">
        <f>IF(F32&lt;=3,0,1)</f>
        <v>1</v>
      </c>
      <c r="W32" s="54">
        <f>IF(OR(F32&lt;2,F32=4,F32=5),0,1)</f>
        <v>0</v>
      </c>
      <c r="X32" s="55">
        <f>IF(OR(F32=0,F32=2,F32=4,F32=6),0,1)</f>
        <v>0</v>
      </c>
      <c r="Y32" s="56">
        <f>IF(G32&lt;=3,0,1)</f>
        <v>1</v>
      </c>
      <c r="Z32" s="57">
        <f>IF(OR(G32&lt;2,G32=4,G32=5),0,1)</f>
        <v>0</v>
      </c>
      <c r="AA32" s="58">
        <f>IF(OR(G32=0,G32=2,G32=4,G32=6),0,1)</f>
        <v>1</v>
      </c>
      <c r="AB32" s="53">
        <f>IF(H32&lt;=3,0,1)</f>
        <v>0</v>
      </c>
      <c r="AC32" s="54">
        <f>IF(OR(H32&lt;2,H32=4,H32=5),0,1)</f>
        <v>1</v>
      </c>
      <c r="AD32" s="55">
        <f>IF(OR(H32=0,H32=2,H32=4,H32=6),0,1)</f>
        <v>0</v>
      </c>
      <c r="AE32" s="56">
        <f>IF(I32&lt;=3,0,1)</f>
        <v>0</v>
      </c>
      <c r="AF32" s="57">
        <f>IF(OR(I32&lt;2,I32=4,I32=5),0,1)</f>
        <v>0</v>
      </c>
      <c r="AG32" s="58">
        <f>IF(OR(I32=0,I32=2,I32=4,I32=6),0,1)</f>
        <v>0</v>
      </c>
      <c r="AH32" s="53">
        <f>IF(J32&lt;=3,0,1)</f>
        <v>0</v>
      </c>
      <c r="AI32" s="54">
        <f>IF(OR(J32&lt;2,J32=4,J32=5),0,1)</f>
        <v>0</v>
      </c>
      <c r="AJ32" s="55">
        <f>IF(OR(J32=0,J32=2,J32=4,J32=6),0,1)</f>
        <v>0</v>
      </c>
      <c r="AK32" s="56">
        <f>IF(K32&lt;=3,0,1)</f>
        <v>1</v>
      </c>
      <c r="AL32" s="57">
        <f>IF(OR(K32&lt;2,K32=4,K32=5),0,1)</f>
        <v>1</v>
      </c>
      <c r="AM32" s="91">
        <f>IF(OR(K32=0,K32=2,K32=4,K32=6),0,1)</f>
        <v>1</v>
      </c>
    </row>
    <row r="33" spans="2:39" ht="12.75">
      <c r="B33" s="69">
        <f>B32+1</f>
        <v>31</v>
      </c>
      <c r="C33" s="62">
        <v>7</v>
      </c>
      <c r="D33" s="63">
        <v>2</v>
      </c>
      <c r="E33" s="64">
        <v>2</v>
      </c>
      <c r="F33" s="63">
        <v>4</v>
      </c>
      <c r="G33" s="64">
        <v>6</v>
      </c>
      <c r="H33" s="63">
        <v>2</v>
      </c>
      <c r="I33" s="64">
        <v>1</v>
      </c>
      <c r="J33" s="63">
        <v>3</v>
      </c>
      <c r="K33" s="65">
        <v>3</v>
      </c>
      <c r="L33" s="31"/>
      <c r="M33" s="56">
        <f>IF(C33&lt;=3,0,1)</f>
        <v>1</v>
      </c>
      <c r="N33" s="57">
        <f>IF(OR(C33&lt;2,C33=4,C33=5),0,1)</f>
        <v>1</v>
      </c>
      <c r="O33" s="58">
        <f>IF(OR(C33=0,C33=2,C33=4,C33=6),0,1)</f>
        <v>1</v>
      </c>
      <c r="P33" s="53">
        <f>IF(D33&lt;=3,0,1)</f>
        <v>0</v>
      </c>
      <c r="Q33" s="54">
        <f>IF(OR(D33&lt;2,D33=4,D33=5),0,1)</f>
        <v>1</v>
      </c>
      <c r="R33" s="55">
        <f>IF(OR(D33=0,D33=2,D33=4,D33=6),0,1)</f>
        <v>0</v>
      </c>
      <c r="S33" s="56">
        <f>IF(E33&lt;=3,0,1)</f>
        <v>0</v>
      </c>
      <c r="T33" s="57">
        <f>IF(OR(E33&lt;2,E33=4,E33=5),0,1)</f>
        <v>1</v>
      </c>
      <c r="U33" s="58">
        <f>IF(OR(E33=0,E33=2,E33=4,E33=6),0,1)</f>
        <v>0</v>
      </c>
      <c r="V33" s="53">
        <f>IF(F33&lt;=3,0,1)</f>
        <v>1</v>
      </c>
      <c r="W33" s="54">
        <f>IF(OR(F33&lt;2,F33=4,F33=5),0,1)</f>
        <v>0</v>
      </c>
      <c r="X33" s="55">
        <f>IF(OR(F33=0,F33=2,F33=4,F33=6),0,1)</f>
        <v>0</v>
      </c>
      <c r="Y33" s="56">
        <f>IF(G33&lt;=3,0,1)</f>
        <v>1</v>
      </c>
      <c r="Z33" s="57">
        <f>IF(OR(G33&lt;2,G33=4,G33=5),0,1)</f>
        <v>1</v>
      </c>
      <c r="AA33" s="58">
        <f>IF(OR(G33=0,G33=2,G33=4,G33=6),0,1)</f>
        <v>0</v>
      </c>
      <c r="AB33" s="53">
        <f>IF(H33&lt;=3,0,1)</f>
        <v>0</v>
      </c>
      <c r="AC33" s="54">
        <f>IF(OR(H33&lt;2,H33=4,H33=5),0,1)</f>
        <v>1</v>
      </c>
      <c r="AD33" s="55">
        <f>IF(OR(H33=0,H33=2,H33=4,H33=6),0,1)</f>
        <v>0</v>
      </c>
      <c r="AE33" s="56">
        <f>IF(I33&lt;=3,0,1)</f>
        <v>0</v>
      </c>
      <c r="AF33" s="57">
        <f>IF(OR(I33&lt;2,I33=4,I33=5),0,1)</f>
        <v>0</v>
      </c>
      <c r="AG33" s="58">
        <f>IF(OR(I33=0,I33=2,I33=4,I33=6),0,1)</f>
        <v>1</v>
      </c>
      <c r="AH33" s="53">
        <f>IF(J33&lt;=3,0,1)</f>
        <v>0</v>
      </c>
      <c r="AI33" s="54">
        <f>IF(OR(J33&lt;2,J33=4,J33=5),0,1)</f>
        <v>1</v>
      </c>
      <c r="AJ33" s="55">
        <f>IF(OR(J33=0,J33=2,J33=4,J33=6),0,1)</f>
        <v>1</v>
      </c>
      <c r="AK33" s="56">
        <f>IF(K33&lt;=3,0,1)</f>
        <v>0</v>
      </c>
      <c r="AL33" s="57">
        <f>IF(OR(K33&lt;2,K33=4,K33=5),0,1)</f>
        <v>1</v>
      </c>
      <c r="AM33" s="91">
        <f>IF(OR(K33=0,K33=2,K33=4,K33=6),0,1)</f>
        <v>1</v>
      </c>
    </row>
    <row r="34" spans="2:39" ht="12.75" thickBot="1">
      <c r="B34" s="92">
        <f>B33+1</f>
        <v>32</v>
      </c>
      <c r="C34" s="93">
        <v>0</v>
      </c>
      <c r="D34" s="94">
        <v>5</v>
      </c>
      <c r="E34" s="95">
        <v>0</v>
      </c>
      <c r="F34" s="94">
        <v>1</v>
      </c>
      <c r="G34" s="95">
        <v>7</v>
      </c>
      <c r="H34" s="94">
        <v>2</v>
      </c>
      <c r="I34" s="95">
        <v>2</v>
      </c>
      <c r="J34" s="94">
        <v>1</v>
      </c>
      <c r="K34" s="96">
        <v>3</v>
      </c>
      <c r="L34" s="97"/>
      <c r="M34" s="98">
        <f>IF(C34&lt;=3,0,1)</f>
        <v>0</v>
      </c>
      <c r="N34" s="99">
        <f>IF(OR(C34&lt;2,C34=4,C34=5),0,1)</f>
        <v>0</v>
      </c>
      <c r="O34" s="100">
        <f>IF(OR(C34=0,C34=2,C34=4,C34=6),0,1)</f>
        <v>0</v>
      </c>
      <c r="P34" s="101">
        <f>IF(D34&lt;=3,0,1)</f>
        <v>1</v>
      </c>
      <c r="Q34" s="102">
        <f>IF(OR(D34&lt;2,D34=4,D34=5),0,1)</f>
        <v>0</v>
      </c>
      <c r="R34" s="103">
        <f>IF(OR(D34=0,D34=2,D34=4,D34=6),0,1)</f>
        <v>1</v>
      </c>
      <c r="S34" s="98">
        <f>IF(E34&lt;=3,0,1)</f>
        <v>0</v>
      </c>
      <c r="T34" s="99">
        <f>IF(OR(E34&lt;2,E34=4,E34=5),0,1)</f>
        <v>0</v>
      </c>
      <c r="U34" s="100">
        <f>IF(OR(E34=0,E34=2,E34=4,E34=6),0,1)</f>
        <v>0</v>
      </c>
      <c r="V34" s="101">
        <f>IF(F34&lt;=3,0,1)</f>
        <v>0</v>
      </c>
      <c r="W34" s="102">
        <f>IF(OR(F34&lt;2,F34=4,F34=5),0,1)</f>
        <v>0</v>
      </c>
      <c r="X34" s="103">
        <f>IF(OR(F34=0,F34=2,F34=4,F34=6),0,1)</f>
        <v>1</v>
      </c>
      <c r="Y34" s="98">
        <f>IF(G34&lt;=3,0,1)</f>
        <v>1</v>
      </c>
      <c r="Z34" s="99">
        <f>IF(OR(G34&lt;2,G34=4,G34=5),0,1)</f>
        <v>1</v>
      </c>
      <c r="AA34" s="100">
        <f>IF(OR(G34=0,G34=2,G34=4,G34=6),0,1)</f>
        <v>1</v>
      </c>
      <c r="AB34" s="101">
        <f>IF(H34&lt;=3,0,1)</f>
        <v>0</v>
      </c>
      <c r="AC34" s="102">
        <f>IF(OR(H34&lt;2,H34=4,H34=5),0,1)</f>
        <v>1</v>
      </c>
      <c r="AD34" s="103">
        <f>IF(OR(H34=0,H34=2,H34=4,H34=6),0,1)</f>
        <v>0</v>
      </c>
      <c r="AE34" s="98">
        <f>IF(I34&lt;=3,0,1)</f>
        <v>0</v>
      </c>
      <c r="AF34" s="99">
        <f>IF(OR(I34&lt;2,I34=4,I34=5),0,1)</f>
        <v>1</v>
      </c>
      <c r="AG34" s="100">
        <f>IF(OR(I34=0,I34=2,I34=4,I34=6),0,1)</f>
        <v>0</v>
      </c>
      <c r="AH34" s="101">
        <f>IF(J34&lt;=3,0,1)</f>
        <v>0</v>
      </c>
      <c r="AI34" s="102">
        <f>IF(OR(J34&lt;2,J34=4,J34=5),0,1)</f>
        <v>0</v>
      </c>
      <c r="AJ34" s="103">
        <f>IF(OR(J34=0,J34=2,J34=4,J34=6),0,1)</f>
        <v>1</v>
      </c>
      <c r="AK34" s="98">
        <f>IF(K34&lt;=3,0,1)</f>
        <v>0</v>
      </c>
      <c r="AL34" s="99">
        <f>IF(OR(K34&lt;2,K34=4,K34=5),0,1)</f>
        <v>1</v>
      </c>
      <c r="AM34" s="104">
        <f>IF(OR(K34=0,K34=2,K34=4,K34=6),0,1)</f>
        <v>1</v>
      </c>
    </row>
    <row r="35" spans="2:40" ht="12.7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59"/>
    </row>
    <row r="36" spans="2:40" ht="12.75"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59"/>
    </row>
    <row r="37" spans="2:40" ht="12.75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59"/>
    </row>
    <row r="38" spans="2:40" ht="12.75">
      <c r="B38" s="6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59"/>
    </row>
    <row r="39" spans="2:40" ht="12.75"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59"/>
    </row>
    <row r="40" spans="2:40" ht="12.75">
      <c r="B40" s="6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59"/>
    </row>
  </sheetData>
  <sheetProtection/>
  <mergeCells count="10">
    <mergeCell ref="C2:K2"/>
    <mergeCell ref="M2:O2"/>
    <mergeCell ref="P2:R2"/>
    <mergeCell ref="S2:U2"/>
    <mergeCell ref="AH2:AJ2"/>
    <mergeCell ref="AK2:AM2"/>
    <mergeCell ref="V2:X2"/>
    <mergeCell ref="Y2:AA2"/>
    <mergeCell ref="AB2:AD2"/>
    <mergeCell ref="AE2:AG2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C1:O144"/>
  <sheetViews>
    <sheetView zoomScalePageLayoutView="0" workbookViewId="0" topLeftCell="A90">
      <selection activeCell="K30" sqref="K30"/>
    </sheetView>
  </sheetViews>
  <sheetFormatPr defaultColWidth="11.421875" defaultRowHeight="12.75"/>
  <sheetData>
    <row r="1" spans="3:15" ht="12.75">
      <c r="C1" t="s">
        <v>3</v>
      </c>
      <c r="D1" t="s">
        <v>3</v>
      </c>
      <c r="E1">
        <v>0</v>
      </c>
      <c r="F1">
        <v>0</v>
      </c>
      <c r="G1" t="s">
        <v>3</v>
      </c>
      <c r="H1">
        <v>0</v>
      </c>
      <c r="I1">
        <v>1</v>
      </c>
      <c r="K1" t="s">
        <v>4</v>
      </c>
      <c r="L1">
        <f>Daten!$R$3</f>
        <v>1</v>
      </c>
      <c r="N1" t="s">
        <v>5</v>
      </c>
      <c r="O1">
        <f>Daten!BI3</f>
        <v>2</v>
      </c>
    </row>
    <row r="2" spans="3:9" ht="12.75">
      <c r="C2" t="s">
        <v>3</v>
      </c>
      <c r="D2" t="s">
        <v>3</v>
      </c>
      <c r="E2">
        <v>1</v>
      </c>
      <c r="F2">
        <v>0</v>
      </c>
      <c r="G2" t="s">
        <v>3</v>
      </c>
      <c r="H2">
        <v>1</v>
      </c>
      <c r="I2">
        <v>1</v>
      </c>
    </row>
    <row r="3" spans="3:9" ht="12.75">
      <c r="C3" t="s">
        <v>3</v>
      </c>
      <c r="D3" t="s">
        <v>3</v>
      </c>
      <c r="E3">
        <v>2</v>
      </c>
      <c r="F3">
        <v>0</v>
      </c>
      <c r="G3" t="s">
        <v>3</v>
      </c>
      <c r="H3">
        <v>1</v>
      </c>
      <c r="I3">
        <v>0</v>
      </c>
    </row>
    <row r="4" spans="3:9" ht="12.75">
      <c r="C4" t="s">
        <v>3</v>
      </c>
      <c r="D4" t="s">
        <v>3</v>
      </c>
      <c r="E4">
        <v>2</v>
      </c>
      <c r="F4">
        <v>1</v>
      </c>
      <c r="G4" t="s">
        <v>3</v>
      </c>
      <c r="H4">
        <v>2</v>
      </c>
      <c r="I4">
        <v>0</v>
      </c>
    </row>
    <row r="5" spans="3:9" ht="12.75">
      <c r="C5" t="s">
        <v>3</v>
      </c>
      <c r="D5" t="s">
        <v>3</v>
      </c>
      <c r="E5">
        <v>3</v>
      </c>
      <c r="F5">
        <v>1</v>
      </c>
      <c r="G5" t="s">
        <v>3</v>
      </c>
      <c r="H5">
        <v>2</v>
      </c>
      <c r="I5">
        <v>1</v>
      </c>
    </row>
    <row r="6" spans="3:9" ht="12.75">
      <c r="C6" t="s">
        <v>3</v>
      </c>
      <c r="D6" t="s">
        <v>3</v>
      </c>
      <c r="E6">
        <v>3</v>
      </c>
      <c r="F6">
        <v>0</v>
      </c>
      <c r="G6" t="s">
        <v>3</v>
      </c>
      <c r="H6">
        <v>3</v>
      </c>
      <c r="I6">
        <v>1</v>
      </c>
    </row>
    <row r="7" spans="3:9" ht="12.75">
      <c r="C7" t="s">
        <v>3</v>
      </c>
      <c r="D7" t="s">
        <v>3</v>
      </c>
      <c r="E7">
        <v>4</v>
      </c>
      <c r="F7">
        <v>0</v>
      </c>
      <c r="G7" t="s">
        <v>3</v>
      </c>
      <c r="H7">
        <v>3</v>
      </c>
      <c r="I7">
        <v>0</v>
      </c>
    </row>
    <row r="8" spans="3:9" ht="12.75">
      <c r="C8" t="s">
        <v>3</v>
      </c>
      <c r="D8" t="s">
        <v>3</v>
      </c>
      <c r="E8">
        <v>4</v>
      </c>
      <c r="F8">
        <v>1</v>
      </c>
      <c r="G8" t="s">
        <v>3</v>
      </c>
      <c r="H8">
        <v>4</v>
      </c>
      <c r="I8">
        <v>0</v>
      </c>
    </row>
    <row r="9" spans="3:9" ht="12.75">
      <c r="C9" t="s">
        <v>3</v>
      </c>
      <c r="D9" t="s">
        <v>3</v>
      </c>
      <c r="E9">
        <v>5</v>
      </c>
      <c r="F9">
        <v>1</v>
      </c>
      <c r="G9" t="s">
        <v>3</v>
      </c>
      <c r="H9">
        <v>5</v>
      </c>
      <c r="I9">
        <v>0</v>
      </c>
    </row>
    <row r="10" spans="3:9" ht="12.75">
      <c r="C10" t="s">
        <v>3</v>
      </c>
      <c r="D10" t="s">
        <v>3</v>
      </c>
      <c r="E10">
        <v>5</v>
      </c>
      <c r="F10">
        <v>0</v>
      </c>
      <c r="G10" t="s">
        <v>3</v>
      </c>
      <c r="H10">
        <v>6</v>
      </c>
      <c r="I10">
        <v>0</v>
      </c>
    </row>
    <row r="11" spans="3:9" ht="12.75">
      <c r="C11" t="s">
        <v>3</v>
      </c>
      <c r="D11" t="s">
        <v>3</v>
      </c>
      <c r="E11">
        <v>6</v>
      </c>
      <c r="F11">
        <v>0</v>
      </c>
      <c r="G11" t="s">
        <v>3</v>
      </c>
      <c r="H11">
        <v>7</v>
      </c>
      <c r="I11">
        <v>0</v>
      </c>
    </row>
    <row r="12" spans="3:9" ht="12.75">
      <c r="C12" t="s">
        <v>3</v>
      </c>
      <c r="D12" t="s">
        <v>3</v>
      </c>
      <c r="E12">
        <v>6</v>
      </c>
      <c r="F12">
        <v>1</v>
      </c>
      <c r="G12" t="s">
        <v>3</v>
      </c>
      <c r="H12">
        <v>7</v>
      </c>
      <c r="I12">
        <v>1</v>
      </c>
    </row>
    <row r="13" spans="3:9" ht="12.75">
      <c r="C13" t="s">
        <v>3</v>
      </c>
      <c r="D13" t="s">
        <v>3</v>
      </c>
      <c r="E13">
        <v>7</v>
      </c>
      <c r="F13">
        <v>1</v>
      </c>
      <c r="G13" t="s">
        <v>3</v>
      </c>
      <c r="H13">
        <v>8</v>
      </c>
      <c r="I13">
        <v>1</v>
      </c>
    </row>
    <row r="14" spans="3:9" ht="12.75">
      <c r="C14" t="s">
        <v>3</v>
      </c>
      <c r="D14" t="s">
        <v>3</v>
      </c>
      <c r="E14">
        <v>8</v>
      </c>
      <c r="F14">
        <v>1</v>
      </c>
      <c r="G14" t="s">
        <v>3</v>
      </c>
      <c r="H14">
        <v>9</v>
      </c>
      <c r="I14">
        <v>1</v>
      </c>
    </row>
    <row r="15" spans="3:9" ht="12.75">
      <c r="C15" t="s">
        <v>3</v>
      </c>
      <c r="D15" t="s">
        <v>3</v>
      </c>
      <c r="E15">
        <v>9</v>
      </c>
      <c r="F15">
        <v>1</v>
      </c>
      <c r="G15" t="s">
        <v>3</v>
      </c>
      <c r="H15">
        <v>10</v>
      </c>
      <c r="I15">
        <v>1</v>
      </c>
    </row>
    <row r="16" spans="3:9" ht="12.75">
      <c r="C16" t="s">
        <v>3</v>
      </c>
      <c r="D16" t="s">
        <v>3</v>
      </c>
      <c r="E16">
        <v>10</v>
      </c>
      <c r="F16">
        <v>1</v>
      </c>
      <c r="G16" t="s">
        <v>3</v>
      </c>
      <c r="H16">
        <v>11</v>
      </c>
      <c r="I16">
        <v>1</v>
      </c>
    </row>
    <row r="17" spans="3:9" ht="12.75">
      <c r="C17" t="s">
        <v>3</v>
      </c>
      <c r="D17" t="s">
        <v>3</v>
      </c>
      <c r="E17">
        <v>10</v>
      </c>
      <c r="F17">
        <v>0</v>
      </c>
      <c r="G17" t="s">
        <v>3</v>
      </c>
      <c r="H17">
        <v>12</v>
      </c>
      <c r="I17">
        <v>1</v>
      </c>
    </row>
    <row r="18" spans="3:9" ht="12.75">
      <c r="C18" t="s">
        <v>3</v>
      </c>
      <c r="D18" t="s">
        <v>3</v>
      </c>
      <c r="E18">
        <v>11</v>
      </c>
      <c r="F18">
        <v>0</v>
      </c>
      <c r="G18" t="s">
        <v>3</v>
      </c>
      <c r="H18">
        <v>12</v>
      </c>
      <c r="I18">
        <v>0</v>
      </c>
    </row>
    <row r="19" spans="3:9" ht="12.75">
      <c r="C19" t="s">
        <v>3</v>
      </c>
      <c r="D19" t="s">
        <v>3</v>
      </c>
      <c r="E19">
        <v>11</v>
      </c>
      <c r="F19">
        <v>1</v>
      </c>
      <c r="G19" t="s">
        <v>3</v>
      </c>
      <c r="H19">
        <v>13</v>
      </c>
      <c r="I19">
        <v>0</v>
      </c>
    </row>
    <row r="20" spans="3:9" ht="12.75">
      <c r="C20" t="s">
        <v>3</v>
      </c>
      <c r="D20" t="s">
        <v>3</v>
      </c>
      <c r="E20">
        <v>12</v>
      </c>
      <c r="F20">
        <v>1</v>
      </c>
      <c r="G20" t="s">
        <v>3</v>
      </c>
      <c r="H20">
        <v>14</v>
      </c>
      <c r="I20">
        <v>0</v>
      </c>
    </row>
    <row r="21" spans="3:9" ht="12.75">
      <c r="C21" t="s">
        <v>3</v>
      </c>
      <c r="D21" t="s">
        <v>3</v>
      </c>
      <c r="E21">
        <v>13</v>
      </c>
      <c r="F21">
        <v>1</v>
      </c>
      <c r="G21" t="s">
        <v>3</v>
      </c>
      <c r="H21">
        <v>15</v>
      </c>
      <c r="I21">
        <v>0</v>
      </c>
    </row>
    <row r="22" spans="3:9" ht="12.75">
      <c r="C22" t="s">
        <v>3</v>
      </c>
      <c r="D22" t="s">
        <v>3</v>
      </c>
      <c r="E22">
        <v>14</v>
      </c>
      <c r="F22">
        <v>1</v>
      </c>
      <c r="G22" t="s">
        <v>3</v>
      </c>
      <c r="H22">
        <v>16</v>
      </c>
      <c r="I22">
        <v>0</v>
      </c>
    </row>
    <row r="23" spans="3:9" ht="12.75">
      <c r="C23" t="s">
        <v>3</v>
      </c>
      <c r="D23" t="s">
        <v>3</v>
      </c>
      <c r="E23">
        <v>15</v>
      </c>
      <c r="F23">
        <v>1</v>
      </c>
      <c r="G23" t="s">
        <v>3</v>
      </c>
      <c r="H23">
        <v>17</v>
      </c>
      <c r="I23">
        <v>0</v>
      </c>
    </row>
    <row r="24" spans="3:11" ht="12.75">
      <c r="C24" t="s">
        <v>3</v>
      </c>
      <c r="D24" t="s">
        <v>3</v>
      </c>
      <c r="E24">
        <v>15</v>
      </c>
      <c r="F24">
        <v>0</v>
      </c>
      <c r="G24" t="s">
        <v>3</v>
      </c>
      <c r="H24">
        <v>18</v>
      </c>
      <c r="I24">
        <v>0</v>
      </c>
      <c r="K24" t="str">
        <f>CONCATENATE("L2CM-Code SV ",L1)</f>
        <v>L2CM-Code SV 1</v>
      </c>
    </row>
    <row r="25" spans="3:11" ht="12.75">
      <c r="C25" t="s">
        <v>3</v>
      </c>
      <c r="D25" t="s">
        <v>3</v>
      </c>
      <c r="E25">
        <v>16</v>
      </c>
      <c r="F25">
        <v>0</v>
      </c>
      <c r="G25" t="s">
        <v>3</v>
      </c>
      <c r="H25">
        <v>18</v>
      </c>
      <c r="I25">
        <v>1</v>
      </c>
      <c r="K25" t="str">
        <f>CONCATENATE("L2CM-Code SV ",O1)</f>
        <v>L2CM-Code SV 2</v>
      </c>
    </row>
    <row r="26" spans="3:11" ht="12.75">
      <c r="C26" t="s">
        <v>3</v>
      </c>
      <c r="D26" t="s">
        <v>3</v>
      </c>
      <c r="E26">
        <v>17</v>
      </c>
      <c r="F26">
        <v>0</v>
      </c>
      <c r="G26" t="s">
        <v>3</v>
      </c>
      <c r="H26">
        <v>19</v>
      </c>
      <c r="I26">
        <v>1</v>
      </c>
      <c r="K26" t="str">
        <f>IF(Daten!R3=Daten!BI3,"AKF L2CM-Code","KKF L2CM-Code")</f>
        <v>KKF L2CM-Code</v>
      </c>
    </row>
    <row r="27" spans="3:9" ht="12.75">
      <c r="C27" t="s">
        <v>3</v>
      </c>
      <c r="D27" t="s">
        <v>3</v>
      </c>
      <c r="E27">
        <v>18</v>
      </c>
      <c r="F27">
        <v>0</v>
      </c>
      <c r="G27" t="s">
        <v>3</v>
      </c>
      <c r="H27">
        <v>19</v>
      </c>
      <c r="I27">
        <v>0</v>
      </c>
    </row>
    <row r="28" spans="3:9" ht="12.75">
      <c r="C28" t="s">
        <v>3</v>
      </c>
      <c r="D28" t="s">
        <v>3</v>
      </c>
      <c r="E28">
        <v>19</v>
      </c>
      <c r="F28">
        <v>0</v>
      </c>
      <c r="G28" t="s">
        <v>3</v>
      </c>
      <c r="H28">
        <v>20</v>
      </c>
      <c r="I28">
        <v>0</v>
      </c>
    </row>
    <row r="29" spans="3:11" ht="12.75">
      <c r="C29">
        <v>-21</v>
      </c>
      <c r="D29">
        <v>-0.004105571657419205</v>
      </c>
      <c r="E29">
        <v>19</v>
      </c>
      <c r="F29">
        <v>1</v>
      </c>
      <c r="G29" t="s">
        <v>3</v>
      </c>
      <c r="H29">
        <v>21</v>
      </c>
      <c r="I29">
        <v>0</v>
      </c>
      <c r="K29" t="str">
        <f>IF(K26="KKF L2CM-Code",CONCATENATE(K26," SV ",Daten!R3," -  SV",Daten!BI3),CONCATENATE(K26," SV ",Daten!R3))</f>
        <v>KKF L2CM-Code SV 1 -  SV2</v>
      </c>
    </row>
    <row r="30" spans="3:9" ht="12.75">
      <c r="C30">
        <v>-20</v>
      </c>
      <c r="D30">
        <v>0.013880742713809013</v>
      </c>
      <c r="E30">
        <v>20</v>
      </c>
      <c r="F30">
        <v>1</v>
      </c>
      <c r="G30" t="s">
        <v>3</v>
      </c>
      <c r="H30">
        <v>22</v>
      </c>
      <c r="I30">
        <v>0</v>
      </c>
    </row>
    <row r="31" spans="3:9" ht="12.75">
      <c r="C31">
        <v>-19</v>
      </c>
      <c r="D31">
        <v>0.0021505376789718866</v>
      </c>
      <c r="E31">
        <v>21</v>
      </c>
      <c r="F31">
        <v>1</v>
      </c>
      <c r="G31" t="s">
        <v>3</v>
      </c>
      <c r="H31">
        <v>22</v>
      </c>
      <c r="I31">
        <v>1</v>
      </c>
    </row>
    <row r="32" spans="3:9" ht="12.75">
      <c r="C32">
        <v>-18</v>
      </c>
      <c r="D32">
        <v>-0.00997067429125309</v>
      </c>
      <c r="E32">
        <v>22</v>
      </c>
      <c r="F32">
        <v>1</v>
      </c>
      <c r="G32" t="s">
        <v>3</v>
      </c>
      <c r="H32">
        <v>23</v>
      </c>
      <c r="I32">
        <v>1</v>
      </c>
    </row>
    <row r="33" spans="3:9" ht="12.75">
      <c r="C33">
        <v>-17</v>
      </c>
      <c r="D33">
        <v>0.015835776925086975</v>
      </c>
      <c r="E33">
        <v>23</v>
      </c>
      <c r="F33">
        <v>1</v>
      </c>
      <c r="G33" t="s">
        <v>3</v>
      </c>
      <c r="H33">
        <v>24</v>
      </c>
      <c r="I33">
        <v>1</v>
      </c>
    </row>
    <row r="34" spans="3:9" ht="12.75">
      <c r="C34">
        <v>-16</v>
      </c>
      <c r="D34">
        <v>-0.0033235582523047924</v>
      </c>
      <c r="E34">
        <v>23</v>
      </c>
      <c r="F34">
        <v>0</v>
      </c>
      <c r="G34" t="s">
        <v>3</v>
      </c>
      <c r="H34">
        <v>25</v>
      </c>
      <c r="I34">
        <v>1</v>
      </c>
    </row>
    <row r="35" spans="3:9" ht="12.75">
      <c r="C35">
        <v>-15</v>
      </c>
      <c r="D35">
        <v>-0.002541544381529093</v>
      </c>
      <c r="E35">
        <v>24</v>
      </c>
      <c r="F35">
        <v>0</v>
      </c>
      <c r="G35" t="s">
        <v>3</v>
      </c>
      <c r="H35">
        <v>26</v>
      </c>
      <c r="I35">
        <v>1</v>
      </c>
    </row>
    <row r="36" spans="3:9" ht="12.75">
      <c r="C36">
        <v>-14</v>
      </c>
      <c r="D36">
        <v>0.00019550342403817922</v>
      </c>
      <c r="E36">
        <v>24</v>
      </c>
      <c r="F36">
        <v>1</v>
      </c>
      <c r="G36" t="s">
        <v>3</v>
      </c>
      <c r="H36">
        <v>26</v>
      </c>
      <c r="I36">
        <v>0</v>
      </c>
    </row>
    <row r="37" spans="3:9" ht="12.75">
      <c r="C37">
        <v>-13</v>
      </c>
      <c r="D37">
        <v>0.01075268816202879</v>
      </c>
      <c r="E37">
        <v>25</v>
      </c>
      <c r="F37">
        <v>1</v>
      </c>
      <c r="G37" t="s">
        <v>3</v>
      </c>
      <c r="H37">
        <v>27</v>
      </c>
      <c r="I37">
        <v>0</v>
      </c>
    </row>
    <row r="38" spans="3:9" ht="12.75">
      <c r="C38">
        <v>-12</v>
      </c>
      <c r="D38">
        <v>-0.01427175011485815</v>
      </c>
      <c r="E38">
        <v>25</v>
      </c>
      <c r="F38">
        <v>0</v>
      </c>
      <c r="G38" t="s">
        <v>3</v>
      </c>
      <c r="H38">
        <v>27</v>
      </c>
      <c r="I38">
        <v>1</v>
      </c>
    </row>
    <row r="39" spans="3:9" ht="12.75">
      <c r="C39">
        <v>-11</v>
      </c>
      <c r="D39">
        <v>-0.0029325513169169426</v>
      </c>
      <c r="E39">
        <v>26</v>
      </c>
      <c r="F39">
        <v>0</v>
      </c>
      <c r="G39" t="s">
        <v>3</v>
      </c>
      <c r="H39">
        <v>28</v>
      </c>
      <c r="I39">
        <v>1</v>
      </c>
    </row>
    <row r="40" spans="3:9" ht="12.75">
      <c r="C40">
        <v>-10</v>
      </c>
      <c r="D40">
        <v>-0.0013685239246115088</v>
      </c>
      <c r="E40">
        <v>26</v>
      </c>
      <c r="F40">
        <v>1</v>
      </c>
      <c r="G40" t="s">
        <v>3</v>
      </c>
      <c r="H40">
        <v>28</v>
      </c>
      <c r="I40">
        <v>0</v>
      </c>
    </row>
    <row r="41" spans="3:9" ht="12.75">
      <c r="C41">
        <v>-9</v>
      </c>
      <c r="D41">
        <v>-0.006842619739472866</v>
      </c>
      <c r="E41">
        <v>27</v>
      </c>
      <c r="F41">
        <v>1</v>
      </c>
      <c r="G41" t="s">
        <v>3</v>
      </c>
      <c r="H41">
        <v>29</v>
      </c>
      <c r="I41">
        <v>0</v>
      </c>
    </row>
    <row r="42" spans="3:9" ht="12.75">
      <c r="C42">
        <v>-8</v>
      </c>
      <c r="D42">
        <v>0.005278592463582754</v>
      </c>
      <c r="E42">
        <v>28</v>
      </c>
      <c r="F42">
        <v>1</v>
      </c>
      <c r="G42" t="s">
        <v>3</v>
      </c>
      <c r="H42">
        <v>29</v>
      </c>
      <c r="I42">
        <v>1</v>
      </c>
    </row>
    <row r="43" spans="3:9" ht="12.75">
      <c r="C43">
        <v>-7</v>
      </c>
      <c r="D43">
        <v>0.015444770455360413</v>
      </c>
      <c r="E43">
        <v>29</v>
      </c>
      <c r="F43">
        <v>1</v>
      </c>
      <c r="G43" t="s">
        <v>3</v>
      </c>
      <c r="H43">
        <v>30</v>
      </c>
      <c r="I43">
        <v>1</v>
      </c>
    </row>
    <row r="44" spans="3:9" ht="12.75">
      <c r="C44">
        <v>-6</v>
      </c>
      <c r="D44">
        <v>-0.006842619739472866</v>
      </c>
      <c r="E44">
        <v>29</v>
      </c>
      <c r="F44">
        <v>0</v>
      </c>
      <c r="G44" t="s">
        <v>3</v>
      </c>
      <c r="H44">
        <v>31</v>
      </c>
      <c r="I44">
        <v>1</v>
      </c>
    </row>
    <row r="45" spans="3:9" ht="12.75">
      <c r="C45">
        <v>-5</v>
      </c>
      <c r="D45">
        <v>-0.01348973624408245</v>
      </c>
      <c r="E45">
        <v>30</v>
      </c>
      <c r="F45">
        <v>0</v>
      </c>
      <c r="G45" t="s">
        <v>3</v>
      </c>
      <c r="H45">
        <v>31</v>
      </c>
      <c r="I45">
        <v>0</v>
      </c>
    </row>
    <row r="46" spans="3:9" ht="12.75">
      <c r="C46">
        <v>-4</v>
      </c>
      <c r="D46">
        <v>-0.0029325513169169426</v>
      </c>
      <c r="E46">
        <v>30</v>
      </c>
      <c r="F46">
        <v>1</v>
      </c>
      <c r="G46" t="s">
        <v>3</v>
      </c>
      <c r="H46">
        <v>32</v>
      </c>
      <c r="I46">
        <v>0</v>
      </c>
    </row>
    <row r="47" spans="3:9" ht="12.75">
      <c r="C47">
        <v>-3</v>
      </c>
      <c r="D47">
        <v>0.004105571657419205</v>
      </c>
      <c r="E47">
        <v>31</v>
      </c>
      <c r="F47">
        <v>1</v>
      </c>
      <c r="G47" t="s">
        <v>3</v>
      </c>
      <c r="H47">
        <v>32</v>
      </c>
      <c r="I47">
        <v>1</v>
      </c>
    </row>
    <row r="48" spans="3:9" ht="12.75">
      <c r="C48">
        <v>-2</v>
      </c>
      <c r="D48">
        <v>0.007624633610248566</v>
      </c>
      <c r="E48">
        <v>31</v>
      </c>
      <c r="F48">
        <v>0</v>
      </c>
      <c r="G48" t="s">
        <v>3</v>
      </c>
      <c r="H48">
        <v>33</v>
      </c>
      <c r="I48">
        <v>1</v>
      </c>
    </row>
    <row r="49" spans="3:9" ht="12.75">
      <c r="C49">
        <v>-1</v>
      </c>
      <c r="D49">
        <v>0.0017595307435840368</v>
      </c>
      <c r="E49">
        <v>32</v>
      </c>
      <c r="F49">
        <v>0</v>
      </c>
      <c r="G49" t="s">
        <v>3</v>
      </c>
      <c r="H49">
        <v>33</v>
      </c>
      <c r="I49">
        <v>0</v>
      </c>
    </row>
    <row r="50" spans="3:9" ht="12.75">
      <c r="C50">
        <v>0</v>
      </c>
      <c r="D50">
        <v>0.006842619739472866</v>
      </c>
      <c r="E50">
        <v>33</v>
      </c>
      <c r="F50">
        <v>0</v>
      </c>
      <c r="G50" t="s">
        <v>3</v>
      </c>
      <c r="H50">
        <v>34</v>
      </c>
      <c r="I50">
        <v>0</v>
      </c>
    </row>
    <row r="51" spans="3:9" ht="12.75">
      <c r="C51">
        <v>1</v>
      </c>
      <c r="D51">
        <v>0.020918866619467735</v>
      </c>
      <c r="E51">
        <v>34</v>
      </c>
      <c r="F51">
        <v>0</v>
      </c>
      <c r="G51" t="s">
        <v>3</v>
      </c>
      <c r="H51">
        <v>34</v>
      </c>
      <c r="I51">
        <v>1</v>
      </c>
    </row>
    <row r="52" spans="3:9" ht="12.75">
      <c r="C52">
        <v>2</v>
      </c>
      <c r="D52">
        <v>0.004105571657419205</v>
      </c>
      <c r="E52">
        <v>34</v>
      </c>
      <c r="F52">
        <v>1</v>
      </c>
      <c r="G52" t="s">
        <v>3</v>
      </c>
      <c r="H52">
        <v>35</v>
      </c>
      <c r="I52">
        <v>1</v>
      </c>
    </row>
    <row r="53" spans="3:9" ht="12.75">
      <c r="C53">
        <v>3</v>
      </c>
      <c r="D53">
        <v>0.0005865102866664529</v>
      </c>
      <c r="E53">
        <v>35</v>
      </c>
      <c r="F53">
        <v>1</v>
      </c>
      <c r="G53" t="s">
        <v>3</v>
      </c>
      <c r="H53">
        <v>36</v>
      </c>
      <c r="I53">
        <v>1</v>
      </c>
    </row>
    <row r="54" spans="3:9" ht="12.75">
      <c r="C54">
        <v>4</v>
      </c>
      <c r="D54">
        <v>0.012707722373306751</v>
      </c>
      <c r="E54">
        <v>35</v>
      </c>
      <c r="F54">
        <v>0</v>
      </c>
      <c r="G54" t="s">
        <v>3</v>
      </c>
      <c r="H54">
        <v>36</v>
      </c>
      <c r="I54">
        <v>0</v>
      </c>
    </row>
    <row r="55" spans="3:9" ht="12.75">
      <c r="C55">
        <v>5</v>
      </c>
      <c r="D55">
        <v>-0.017790811136364937</v>
      </c>
      <c r="E55">
        <v>36</v>
      </c>
      <c r="F55">
        <v>0</v>
      </c>
      <c r="G55" t="s">
        <v>3</v>
      </c>
      <c r="H55">
        <v>37</v>
      </c>
      <c r="I55">
        <v>0</v>
      </c>
    </row>
    <row r="56" spans="3:9" ht="12.75">
      <c r="C56">
        <v>6</v>
      </c>
      <c r="D56">
        <v>-0.00019550342403817922</v>
      </c>
      <c r="E56">
        <v>36</v>
      </c>
      <c r="F56">
        <v>1</v>
      </c>
      <c r="G56" t="s">
        <v>3</v>
      </c>
      <c r="H56">
        <v>37</v>
      </c>
      <c r="I56">
        <v>1</v>
      </c>
    </row>
    <row r="57" spans="3:9" ht="12.75">
      <c r="C57">
        <v>7</v>
      </c>
      <c r="D57">
        <v>0.0029325513169169426</v>
      </c>
      <c r="E57">
        <v>37</v>
      </c>
      <c r="F57">
        <v>1</v>
      </c>
      <c r="G57" t="s">
        <v>3</v>
      </c>
      <c r="H57">
        <v>38</v>
      </c>
      <c r="I57">
        <v>1</v>
      </c>
    </row>
    <row r="58" spans="3:9" ht="12.75">
      <c r="C58">
        <v>8</v>
      </c>
      <c r="D58">
        <v>-0.0017595307435840368</v>
      </c>
      <c r="E58">
        <v>37</v>
      </c>
      <c r="F58">
        <v>0</v>
      </c>
      <c r="G58" t="s">
        <v>3</v>
      </c>
      <c r="H58">
        <v>38</v>
      </c>
      <c r="I58">
        <v>0</v>
      </c>
    </row>
    <row r="59" spans="3:9" ht="12.75">
      <c r="C59">
        <v>9</v>
      </c>
      <c r="D59">
        <v>0.006842619739472866</v>
      </c>
      <c r="E59">
        <v>38</v>
      </c>
      <c r="F59">
        <v>0</v>
      </c>
      <c r="G59" t="s">
        <v>3</v>
      </c>
      <c r="H59">
        <v>39</v>
      </c>
      <c r="I59">
        <v>0</v>
      </c>
    </row>
    <row r="60" spans="3:9" ht="12.75">
      <c r="C60">
        <v>10</v>
      </c>
      <c r="D60">
        <v>0.00918866042047739</v>
      </c>
      <c r="E60">
        <v>39</v>
      </c>
      <c r="F60">
        <v>0</v>
      </c>
      <c r="G60" t="s">
        <v>3</v>
      </c>
      <c r="H60">
        <v>39</v>
      </c>
      <c r="I60">
        <v>1</v>
      </c>
    </row>
    <row r="61" spans="3:9" ht="12.75">
      <c r="C61">
        <v>11</v>
      </c>
      <c r="D61">
        <v>-0.011143694631755352</v>
      </c>
      <c r="E61">
        <v>39</v>
      </c>
      <c r="F61">
        <v>1</v>
      </c>
      <c r="G61" t="s">
        <v>3</v>
      </c>
      <c r="H61">
        <v>40</v>
      </c>
      <c r="I61">
        <v>1</v>
      </c>
    </row>
    <row r="62" spans="3:9" ht="12.75">
      <c r="C62">
        <v>12</v>
      </c>
      <c r="D62">
        <v>-0.004887585528194904</v>
      </c>
      <c r="E62">
        <v>40</v>
      </c>
      <c r="F62">
        <v>1</v>
      </c>
      <c r="G62" t="s">
        <v>3</v>
      </c>
      <c r="H62">
        <v>40</v>
      </c>
      <c r="I62">
        <v>0</v>
      </c>
    </row>
    <row r="63" spans="3:9" ht="12.75">
      <c r="C63">
        <v>13</v>
      </c>
      <c r="D63">
        <v>-0.0009775171056389809</v>
      </c>
      <c r="E63">
        <v>41</v>
      </c>
      <c r="F63">
        <v>1</v>
      </c>
      <c r="G63" t="s">
        <v>3</v>
      </c>
      <c r="H63">
        <v>41</v>
      </c>
      <c r="I63">
        <v>0</v>
      </c>
    </row>
    <row r="64" spans="3:9" ht="12.75">
      <c r="C64">
        <v>14</v>
      </c>
      <c r="D64">
        <v>0.004105571657419205</v>
      </c>
      <c r="E64">
        <v>41</v>
      </c>
      <c r="F64">
        <v>0</v>
      </c>
      <c r="G64" t="s">
        <v>3</v>
      </c>
      <c r="H64">
        <v>42</v>
      </c>
      <c r="I64">
        <v>0</v>
      </c>
    </row>
    <row r="65" spans="3:9" ht="12.75">
      <c r="C65">
        <v>15</v>
      </c>
      <c r="D65">
        <v>-0.0005865102866664529</v>
      </c>
      <c r="E65">
        <v>42</v>
      </c>
      <c r="F65">
        <v>0</v>
      </c>
      <c r="G65" t="s">
        <v>3</v>
      </c>
      <c r="H65">
        <v>42</v>
      </c>
      <c r="I65">
        <v>1</v>
      </c>
    </row>
    <row r="66" spans="3:9" ht="12.75">
      <c r="C66">
        <v>16</v>
      </c>
      <c r="D66">
        <v>0.013880742713809013</v>
      </c>
      <c r="E66">
        <v>43</v>
      </c>
      <c r="F66">
        <v>0</v>
      </c>
      <c r="G66" t="s">
        <v>3</v>
      </c>
      <c r="H66">
        <v>43</v>
      </c>
      <c r="I66">
        <v>1</v>
      </c>
    </row>
    <row r="67" spans="3:9" ht="12.75">
      <c r="C67">
        <v>17</v>
      </c>
      <c r="D67">
        <v>0.015835776925086975</v>
      </c>
      <c r="E67">
        <v>44</v>
      </c>
      <c r="F67">
        <v>0</v>
      </c>
      <c r="G67" t="s">
        <v>3</v>
      </c>
      <c r="H67">
        <v>43</v>
      </c>
      <c r="I67">
        <v>0</v>
      </c>
    </row>
    <row r="68" spans="3:9" ht="12.75">
      <c r="C68">
        <v>18</v>
      </c>
      <c r="D68">
        <v>0.017008798196911812</v>
      </c>
      <c r="E68">
        <v>45</v>
      </c>
      <c r="F68">
        <v>0</v>
      </c>
      <c r="G68" t="s">
        <v>3</v>
      </c>
      <c r="H68">
        <v>44</v>
      </c>
      <c r="I68">
        <v>0</v>
      </c>
    </row>
    <row r="69" spans="3:9" ht="12.75">
      <c r="C69">
        <v>19</v>
      </c>
      <c r="D69">
        <v>0.00997067429125309</v>
      </c>
      <c r="E69">
        <v>45</v>
      </c>
      <c r="F69">
        <v>1</v>
      </c>
      <c r="G69" t="s">
        <v>3</v>
      </c>
      <c r="H69">
        <v>45</v>
      </c>
      <c r="I69">
        <v>0</v>
      </c>
    </row>
    <row r="70" spans="3:9" ht="12.75">
      <c r="C70">
        <v>20</v>
      </c>
      <c r="D70">
        <v>-0.011925708502531052</v>
      </c>
      <c r="E70">
        <v>46</v>
      </c>
      <c r="F70">
        <v>1</v>
      </c>
      <c r="G70" t="s">
        <v>3</v>
      </c>
      <c r="H70">
        <v>45</v>
      </c>
      <c r="I70">
        <v>1</v>
      </c>
    </row>
    <row r="71" spans="3:9" ht="12.75">
      <c r="C71">
        <v>21</v>
      </c>
      <c r="D71">
        <v>-0.0013685239246115088</v>
      </c>
      <c r="E71">
        <v>47</v>
      </c>
      <c r="F71">
        <v>1</v>
      </c>
      <c r="G71" t="s">
        <v>3</v>
      </c>
      <c r="H71">
        <v>46</v>
      </c>
      <c r="I71">
        <v>1</v>
      </c>
    </row>
    <row r="72" spans="3:9" ht="12.75">
      <c r="C72">
        <v>22</v>
      </c>
      <c r="D72">
        <v>-0.008406647481024265</v>
      </c>
      <c r="E72">
        <v>48</v>
      </c>
      <c r="F72">
        <v>1</v>
      </c>
      <c r="G72" t="s">
        <v>3</v>
      </c>
      <c r="H72">
        <v>47</v>
      </c>
      <c r="I72">
        <v>1</v>
      </c>
    </row>
    <row r="73" spans="3:9" ht="12.75">
      <c r="C73">
        <v>23</v>
      </c>
      <c r="D73">
        <v>0.00019550342403817922</v>
      </c>
      <c r="E73">
        <v>49</v>
      </c>
      <c r="F73">
        <v>1</v>
      </c>
      <c r="G73" t="s">
        <v>3</v>
      </c>
      <c r="H73">
        <v>48</v>
      </c>
      <c r="I73">
        <v>1</v>
      </c>
    </row>
    <row r="74" spans="3:9" ht="12.75">
      <c r="C74">
        <v>24</v>
      </c>
      <c r="D74">
        <v>-0.00997067429125309</v>
      </c>
      <c r="E74">
        <v>50</v>
      </c>
      <c r="F74">
        <v>1</v>
      </c>
      <c r="G74" t="s">
        <v>3</v>
      </c>
      <c r="H74">
        <v>49</v>
      </c>
      <c r="I74">
        <v>1</v>
      </c>
    </row>
    <row r="75" spans="3:9" ht="12.75">
      <c r="C75">
        <v>25</v>
      </c>
      <c r="D75">
        <v>0.008797653950750828</v>
      </c>
      <c r="E75">
        <v>50</v>
      </c>
      <c r="F75">
        <v>0</v>
      </c>
      <c r="G75" t="s">
        <v>3</v>
      </c>
      <c r="H75">
        <v>50</v>
      </c>
      <c r="I75">
        <v>1</v>
      </c>
    </row>
    <row r="76" spans="3:9" ht="12.75">
      <c r="C76">
        <v>26</v>
      </c>
      <c r="D76">
        <v>0.0060606058686971664</v>
      </c>
      <c r="E76">
        <v>51</v>
      </c>
      <c r="F76">
        <v>0</v>
      </c>
      <c r="G76" t="s">
        <v>3</v>
      </c>
      <c r="H76">
        <v>50</v>
      </c>
      <c r="I76">
        <v>0</v>
      </c>
    </row>
    <row r="77" spans="3:9" ht="12.75">
      <c r="C77">
        <v>27</v>
      </c>
      <c r="D77">
        <v>-0.006842619739472866</v>
      </c>
      <c r="E77">
        <v>52</v>
      </c>
      <c r="F77">
        <v>0</v>
      </c>
      <c r="G77" t="s">
        <v>3</v>
      </c>
      <c r="H77">
        <v>51</v>
      </c>
      <c r="I77">
        <v>0</v>
      </c>
    </row>
    <row r="78" spans="3:9" ht="12.75">
      <c r="C78">
        <v>28</v>
      </c>
      <c r="D78">
        <v>-0.0037145649548619986</v>
      </c>
      <c r="E78">
        <v>52</v>
      </c>
      <c r="F78">
        <v>1</v>
      </c>
      <c r="G78" t="s">
        <v>3</v>
      </c>
      <c r="H78">
        <v>52</v>
      </c>
      <c r="I78">
        <v>0</v>
      </c>
    </row>
    <row r="79" spans="3:9" ht="12.75">
      <c r="C79">
        <v>29</v>
      </c>
      <c r="D79">
        <v>-0.014662756584584713</v>
      </c>
      <c r="E79">
        <v>53</v>
      </c>
      <c r="F79">
        <v>1</v>
      </c>
      <c r="G79" t="s">
        <v>3</v>
      </c>
      <c r="H79">
        <v>53</v>
      </c>
      <c r="I79">
        <v>0</v>
      </c>
    </row>
    <row r="80" spans="3:9" ht="12.75">
      <c r="C80">
        <v>30</v>
      </c>
      <c r="D80">
        <v>-0.007233626674860716</v>
      </c>
      <c r="E80">
        <v>53</v>
      </c>
      <c r="F80">
        <v>0</v>
      </c>
      <c r="G80" t="s">
        <v>3</v>
      </c>
      <c r="H80">
        <v>54</v>
      </c>
      <c r="I80">
        <v>0</v>
      </c>
    </row>
    <row r="81" spans="3:9" ht="12.75">
      <c r="C81">
        <v>31</v>
      </c>
      <c r="D81">
        <v>-0.0044965785928070545</v>
      </c>
      <c r="E81">
        <v>54</v>
      </c>
      <c r="F81">
        <v>0</v>
      </c>
      <c r="G81" t="s">
        <v>3</v>
      </c>
      <c r="H81">
        <v>55</v>
      </c>
      <c r="I81">
        <v>0</v>
      </c>
    </row>
    <row r="82" spans="3:9" ht="12.75">
      <c r="C82">
        <v>32</v>
      </c>
      <c r="D82">
        <v>0.014662756584584713</v>
      </c>
      <c r="E82">
        <v>54</v>
      </c>
      <c r="F82">
        <v>1</v>
      </c>
      <c r="G82" t="s">
        <v>3</v>
      </c>
      <c r="H82">
        <v>55</v>
      </c>
      <c r="I82">
        <v>1</v>
      </c>
    </row>
    <row r="83" spans="3:9" ht="12.75">
      <c r="C83">
        <v>33</v>
      </c>
      <c r="D83">
        <v>0.01348973624408245</v>
      </c>
      <c r="E83">
        <v>55</v>
      </c>
      <c r="F83">
        <v>1</v>
      </c>
      <c r="G83" t="s">
        <v>3</v>
      </c>
      <c r="H83">
        <v>56</v>
      </c>
      <c r="I83">
        <v>1</v>
      </c>
    </row>
    <row r="84" spans="3:9" ht="12.75">
      <c r="C84">
        <v>34</v>
      </c>
      <c r="D84">
        <v>0.011925708502531052</v>
      </c>
      <c r="E84">
        <v>56</v>
      </c>
      <c r="F84">
        <v>1</v>
      </c>
      <c r="G84" t="s">
        <v>3</v>
      </c>
      <c r="H84">
        <v>56</v>
      </c>
      <c r="I84">
        <v>0</v>
      </c>
    </row>
    <row r="85" spans="3:9" ht="12.75">
      <c r="C85">
        <v>35</v>
      </c>
      <c r="D85">
        <v>-0.015053763054311275</v>
      </c>
      <c r="E85">
        <v>56</v>
      </c>
      <c r="F85">
        <v>0</v>
      </c>
      <c r="G85" t="s">
        <v>3</v>
      </c>
      <c r="H85">
        <v>57</v>
      </c>
      <c r="I85">
        <v>0</v>
      </c>
    </row>
    <row r="86" spans="3:9" ht="12.75">
      <c r="C86">
        <v>36</v>
      </c>
      <c r="D86">
        <v>0.006451612804085016</v>
      </c>
      <c r="E86">
        <v>57</v>
      </c>
      <c r="F86">
        <v>0</v>
      </c>
      <c r="G86" t="s">
        <v>3</v>
      </c>
      <c r="H86">
        <v>57</v>
      </c>
      <c r="I86">
        <v>1</v>
      </c>
    </row>
    <row r="87" spans="3:9" ht="12.75">
      <c r="C87">
        <v>37</v>
      </c>
      <c r="D87">
        <v>0.010361681692302227</v>
      </c>
      <c r="E87">
        <v>58</v>
      </c>
      <c r="F87">
        <v>0</v>
      </c>
      <c r="G87" t="s">
        <v>3</v>
      </c>
      <c r="H87">
        <v>58</v>
      </c>
      <c r="I87">
        <v>1</v>
      </c>
    </row>
    <row r="88" spans="3:9" ht="12.75">
      <c r="C88">
        <v>38</v>
      </c>
      <c r="D88">
        <v>0.010361681692302227</v>
      </c>
      <c r="E88">
        <v>59</v>
      </c>
      <c r="F88">
        <v>0</v>
      </c>
      <c r="G88" t="s">
        <v>3</v>
      </c>
      <c r="H88">
        <v>58</v>
      </c>
      <c r="I88">
        <v>0</v>
      </c>
    </row>
    <row r="89" spans="3:9" ht="12.75">
      <c r="C89">
        <v>39</v>
      </c>
      <c r="D89">
        <v>0.013880742713809013</v>
      </c>
      <c r="E89">
        <v>59</v>
      </c>
      <c r="F89">
        <v>1</v>
      </c>
      <c r="G89" t="s">
        <v>3</v>
      </c>
      <c r="H89">
        <v>59</v>
      </c>
      <c r="I89">
        <v>0</v>
      </c>
    </row>
    <row r="90" spans="3:9" ht="12.75">
      <c r="C90">
        <v>40</v>
      </c>
      <c r="D90">
        <v>-0.01427175011485815</v>
      </c>
      <c r="E90">
        <v>60</v>
      </c>
      <c r="F90">
        <v>1</v>
      </c>
      <c r="G90" t="s">
        <v>3</v>
      </c>
      <c r="H90">
        <v>59</v>
      </c>
      <c r="I90">
        <v>1</v>
      </c>
    </row>
    <row r="91" spans="3:9" ht="12.75">
      <c r="C91">
        <v>41</v>
      </c>
      <c r="D91">
        <v>-0.0005865102866664529</v>
      </c>
      <c r="E91">
        <v>60</v>
      </c>
      <c r="F91">
        <v>0</v>
      </c>
      <c r="G91" t="s">
        <v>3</v>
      </c>
      <c r="H91">
        <v>60</v>
      </c>
      <c r="I91">
        <v>1</v>
      </c>
    </row>
    <row r="92" spans="3:9" ht="12.75">
      <c r="C92">
        <v>42</v>
      </c>
      <c r="D92">
        <v>0.01153470203280449</v>
      </c>
      <c r="E92">
        <v>61</v>
      </c>
      <c r="F92">
        <v>0</v>
      </c>
      <c r="G92" t="s">
        <v>3</v>
      </c>
      <c r="H92">
        <v>61</v>
      </c>
      <c r="I92">
        <v>1</v>
      </c>
    </row>
    <row r="93" spans="3:9" ht="12.75">
      <c r="C93">
        <v>43</v>
      </c>
      <c r="D93">
        <v>-0.016226783394813538</v>
      </c>
      <c r="E93">
        <v>62</v>
      </c>
      <c r="F93">
        <v>0</v>
      </c>
      <c r="G93" t="s">
        <v>3</v>
      </c>
      <c r="H93">
        <v>62</v>
      </c>
      <c r="I93">
        <v>1</v>
      </c>
    </row>
    <row r="94" spans="3:9" ht="12.75">
      <c r="C94">
        <v>44</v>
      </c>
      <c r="D94">
        <v>-0.006451612804085016</v>
      </c>
      <c r="E94">
        <v>62</v>
      </c>
      <c r="F94">
        <v>1</v>
      </c>
      <c r="G94" t="s">
        <v>3</v>
      </c>
      <c r="H94">
        <v>63</v>
      </c>
      <c r="I94">
        <v>1</v>
      </c>
    </row>
    <row r="95" spans="3:9" ht="12.75">
      <c r="C95">
        <v>45</v>
      </c>
      <c r="D95">
        <v>-0.0009775171056389809</v>
      </c>
      <c r="E95">
        <v>63</v>
      </c>
      <c r="F95">
        <v>1</v>
      </c>
      <c r="G95" t="s">
        <v>3</v>
      </c>
      <c r="H95">
        <v>63</v>
      </c>
      <c r="I95">
        <v>0</v>
      </c>
    </row>
    <row r="96" spans="3:9" ht="12.75">
      <c r="C96">
        <v>46</v>
      </c>
      <c r="D96">
        <v>0.0033235582523047924</v>
      </c>
      <c r="E96">
        <v>63</v>
      </c>
      <c r="F96">
        <v>0</v>
      </c>
      <c r="G96" t="s">
        <v>3</v>
      </c>
      <c r="H96">
        <v>64</v>
      </c>
      <c r="I96">
        <v>0</v>
      </c>
    </row>
    <row r="97" spans="3:9" ht="12.75">
      <c r="C97">
        <v>47</v>
      </c>
      <c r="D97">
        <v>0.0029325513169169426</v>
      </c>
      <c r="E97">
        <v>64</v>
      </c>
      <c r="F97">
        <v>0</v>
      </c>
      <c r="G97" t="s">
        <v>3</v>
      </c>
      <c r="H97">
        <v>64</v>
      </c>
      <c r="I97">
        <v>1</v>
      </c>
    </row>
    <row r="98" spans="3:9" ht="12.75">
      <c r="C98">
        <v>48</v>
      </c>
      <c r="D98">
        <v>0.015835776925086975</v>
      </c>
      <c r="E98">
        <v>64</v>
      </c>
      <c r="F98">
        <v>1</v>
      </c>
      <c r="G98" t="s">
        <v>3</v>
      </c>
      <c r="H98">
        <v>65</v>
      </c>
      <c r="I98">
        <v>1</v>
      </c>
    </row>
    <row r="99" spans="5:9" ht="12.75">
      <c r="E99">
        <v>65</v>
      </c>
      <c r="F99">
        <v>1</v>
      </c>
      <c r="H99">
        <v>65</v>
      </c>
      <c r="I99">
        <v>0</v>
      </c>
    </row>
    <row r="100" spans="5:9" ht="12.75">
      <c r="E100">
        <v>65</v>
      </c>
      <c r="F100">
        <v>0</v>
      </c>
      <c r="H100">
        <v>66</v>
      </c>
      <c r="I100">
        <v>0</v>
      </c>
    </row>
    <row r="101" spans="5:9" ht="12.75">
      <c r="E101">
        <v>66</v>
      </c>
      <c r="F101">
        <v>0</v>
      </c>
      <c r="H101">
        <v>66</v>
      </c>
      <c r="I101">
        <v>1</v>
      </c>
    </row>
    <row r="102" spans="5:9" ht="12.75">
      <c r="E102">
        <v>66</v>
      </c>
      <c r="F102">
        <v>1</v>
      </c>
      <c r="H102">
        <v>67</v>
      </c>
      <c r="I102">
        <v>1</v>
      </c>
    </row>
    <row r="103" spans="5:9" ht="12.75">
      <c r="E103">
        <v>67</v>
      </c>
      <c r="F103">
        <v>1</v>
      </c>
      <c r="H103">
        <v>68</v>
      </c>
      <c r="I103">
        <v>1</v>
      </c>
    </row>
    <row r="104" spans="5:9" ht="12.75">
      <c r="E104">
        <v>67</v>
      </c>
      <c r="F104">
        <v>0</v>
      </c>
      <c r="H104">
        <v>69</v>
      </c>
      <c r="I104">
        <v>1</v>
      </c>
    </row>
    <row r="105" spans="5:9" ht="12.75">
      <c r="E105">
        <v>68</v>
      </c>
      <c r="F105">
        <v>0</v>
      </c>
      <c r="H105">
        <v>69</v>
      </c>
      <c r="I105">
        <v>0</v>
      </c>
    </row>
    <row r="106" spans="5:9" ht="12.75">
      <c r="E106">
        <v>68</v>
      </c>
      <c r="F106">
        <v>1</v>
      </c>
      <c r="H106">
        <v>70</v>
      </c>
      <c r="I106">
        <v>0</v>
      </c>
    </row>
    <row r="107" spans="5:9" ht="12.75">
      <c r="E107">
        <v>69</v>
      </c>
      <c r="F107">
        <v>1</v>
      </c>
      <c r="H107">
        <v>71</v>
      </c>
      <c r="I107">
        <v>0</v>
      </c>
    </row>
    <row r="108" spans="5:9" ht="12.75">
      <c r="E108">
        <v>69</v>
      </c>
      <c r="F108">
        <v>0</v>
      </c>
      <c r="H108">
        <v>71</v>
      </c>
      <c r="I108">
        <v>1</v>
      </c>
    </row>
    <row r="109" spans="5:9" ht="12.75">
      <c r="E109">
        <v>70</v>
      </c>
      <c r="F109">
        <v>0</v>
      </c>
      <c r="H109">
        <v>72</v>
      </c>
      <c r="I109">
        <v>1</v>
      </c>
    </row>
    <row r="110" spans="5:9" ht="12.75">
      <c r="E110">
        <v>71</v>
      </c>
      <c r="F110">
        <v>0</v>
      </c>
      <c r="H110">
        <v>73</v>
      </c>
      <c r="I110">
        <v>1</v>
      </c>
    </row>
    <row r="111" spans="5:9" ht="12.75">
      <c r="E111">
        <v>72</v>
      </c>
      <c r="F111">
        <v>0</v>
      </c>
      <c r="H111">
        <v>73</v>
      </c>
      <c r="I111">
        <v>0</v>
      </c>
    </row>
    <row r="112" spans="5:9" ht="12.75">
      <c r="E112">
        <v>72</v>
      </c>
      <c r="F112">
        <v>1</v>
      </c>
      <c r="H112">
        <v>74</v>
      </c>
      <c r="I112">
        <v>0</v>
      </c>
    </row>
    <row r="113" spans="5:9" ht="12.75">
      <c r="E113">
        <v>73</v>
      </c>
      <c r="F113">
        <v>1</v>
      </c>
      <c r="H113">
        <v>74</v>
      </c>
      <c r="I113">
        <v>1</v>
      </c>
    </row>
    <row r="114" spans="5:9" ht="12.75">
      <c r="E114">
        <v>74</v>
      </c>
      <c r="F114">
        <v>1</v>
      </c>
      <c r="H114">
        <v>75</v>
      </c>
      <c r="I114">
        <v>1</v>
      </c>
    </row>
    <row r="115" spans="5:9" ht="12.75">
      <c r="E115">
        <v>75</v>
      </c>
      <c r="F115">
        <v>1</v>
      </c>
      <c r="H115">
        <v>76</v>
      </c>
      <c r="I115">
        <v>1</v>
      </c>
    </row>
    <row r="116" spans="5:9" ht="12.75">
      <c r="E116">
        <v>76</v>
      </c>
      <c r="F116">
        <v>1</v>
      </c>
      <c r="H116">
        <v>77</v>
      </c>
      <c r="I116">
        <v>1</v>
      </c>
    </row>
    <row r="117" spans="5:9" ht="12.75">
      <c r="E117">
        <v>77</v>
      </c>
      <c r="F117">
        <v>1</v>
      </c>
      <c r="H117">
        <v>78</v>
      </c>
      <c r="I117">
        <v>1</v>
      </c>
    </row>
    <row r="118" spans="5:9" ht="12.75">
      <c r="E118">
        <v>77</v>
      </c>
      <c r="F118">
        <v>0</v>
      </c>
      <c r="H118">
        <v>79</v>
      </c>
      <c r="I118">
        <v>1</v>
      </c>
    </row>
    <row r="119" spans="5:9" ht="12.75">
      <c r="E119">
        <v>78</v>
      </c>
      <c r="F119">
        <v>0</v>
      </c>
      <c r="H119">
        <v>80</v>
      </c>
      <c r="I119">
        <v>1</v>
      </c>
    </row>
    <row r="120" spans="5:9" ht="12.75">
      <c r="E120">
        <v>78</v>
      </c>
      <c r="F120">
        <v>1</v>
      </c>
      <c r="H120">
        <v>81</v>
      </c>
      <c r="I120">
        <v>1</v>
      </c>
    </row>
    <row r="121" spans="5:9" ht="12.75">
      <c r="E121">
        <v>79</v>
      </c>
      <c r="F121">
        <v>1</v>
      </c>
      <c r="H121">
        <v>82</v>
      </c>
      <c r="I121">
        <v>1</v>
      </c>
    </row>
    <row r="122" spans="5:9" ht="12.75">
      <c r="E122">
        <v>79</v>
      </c>
      <c r="F122">
        <v>0</v>
      </c>
      <c r="H122">
        <v>82</v>
      </c>
      <c r="I122">
        <v>0</v>
      </c>
    </row>
    <row r="123" spans="5:9" ht="12.75">
      <c r="E123">
        <v>80</v>
      </c>
      <c r="F123">
        <v>0</v>
      </c>
      <c r="H123">
        <v>83</v>
      </c>
      <c r="I123">
        <v>0</v>
      </c>
    </row>
    <row r="124" spans="5:9" ht="12.75">
      <c r="E124">
        <v>80</v>
      </c>
      <c r="F124">
        <v>1</v>
      </c>
      <c r="H124">
        <v>84</v>
      </c>
      <c r="I124">
        <v>0</v>
      </c>
    </row>
    <row r="125" spans="5:9" ht="12.75">
      <c r="E125">
        <v>81</v>
      </c>
      <c r="F125">
        <v>1</v>
      </c>
      <c r="H125">
        <v>84</v>
      </c>
      <c r="I125">
        <v>1</v>
      </c>
    </row>
    <row r="126" spans="5:9" ht="12.75">
      <c r="E126">
        <v>82</v>
      </c>
      <c r="F126">
        <v>1</v>
      </c>
      <c r="H126">
        <v>85</v>
      </c>
      <c r="I126">
        <v>1</v>
      </c>
    </row>
    <row r="127" spans="5:9" ht="12.75">
      <c r="E127">
        <v>83</v>
      </c>
      <c r="F127">
        <v>1</v>
      </c>
      <c r="H127">
        <v>86</v>
      </c>
      <c r="I127">
        <v>1</v>
      </c>
    </row>
    <row r="128" spans="5:9" ht="12.75">
      <c r="E128">
        <v>84</v>
      </c>
      <c r="F128">
        <v>1</v>
      </c>
      <c r="H128">
        <v>87</v>
      </c>
      <c r="I128">
        <v>1</v>
      </c>
    </row>
    <row r="129" spans="5:9" ht="12.75">
      <c r="E129">
        <v>84</v>
      </c>
      <c r="F129">
        <v>0</v>
      </c>
      <c r="H129">
        <v>88</v>
      </c>
      <c r="I129">
        <v>1</v>
      </c>
    </row>
    <row r="130" spans="5:9" ht="12.75">
      <c r="E130">
        <v>85</v>
      </c>
      <c r="F130">
        <v>0</v>
      </c>
      <c r="H130">
        <v>89</v>
      </c>
      <c r="I130">
        <v>1</v>
      </c>
    </row>
    <row r="131" spans="5:9" ht="12.75">
      <c r="E131">
        <v>86</v>
      </c>
      <c r="F131">
        <v>0</v>
      </c>
      <c r="H131">
        <v>89</v>
      </c>
      <c r="I131">
        <v>0</v>
      </c>
    </row>
    <row r="132" spans="5:9" ht="12.75">
      <c r="E132">
        <v>87</v>
      </c>
      <c r="F132">
        <v>0</v>
      </c>
      <c r="H132">
        <v>90</v>
      </c>
      <c r="I132">
        <v>0</v>
      </c>
    </row>
    <row r="133" spans="5:9" ht="12.75">
      <c r="E133">
        <v>88</v>
      </c>
      <c r="F133">
        <v>0</v>
      </c>
      <c r="H133">
        <v>88</v>
      </c>
      <c r="I133">
        <v>0</v>
      </c>
    </row>
    <row r="134" spans="5:9" ht="12.75">
      <c r="E134">
        <v>88</v>
      </c>
      <c r="F134">
        <v>1</v>
      </c>
      <c r="H134">
        <v>88</v>
      </c>
      <c r="I134">
        <v>1</v>
      </c>
    </row>
    <row r="135" spans="5:9" ht="12.75">
      <c r="E135">
        <v>89</v>
      </c>
      <c r="F135">
        <v>1</v>
      </c>
      <c r="H135">
        <v>89</v>
      </c>
      <c r="I135">
        <v>1</v>
      </c>
    </row>
    <row r="136" spans="5:9" ht="12.75">
      <c r="E136">
        <v>90</v>
      </c>
      <c r="F136">
        <v>1</v>
      </c>
      <c r="H136">
        <v>90</v>
      </c>
      <c r="I136">
        <v>1</v>
      </c>
    </row>
    <row r="137" spans="5:9" ht="12.75">
      <c r="E137">
        <v>86</v>
      </c>
      <c r="F137">
        <v>0</v>
      </c>
      <c r="H137">
        <v>86</v>
      </c>
      <c r="I137">
        <v>0</v>
      </c>
    </row>
    <row r="138" spans="5:9" ht="12.75">
      <c r="E138">
        <v>87</v>
      </c>
      <c r="F138">
        <v>0</v>
      </c>
      <c r="H138">
        <v>87</v>
      </c>
      <c r="I138">
        <v>0</v>
      </c>
    </row>
    <row r="139" spans="5:9" ht="12.75">
      <c r="E139">
        <v>88</v>
      </c>
      <c r="F139">
        <v>0</v>
      </c>
      <c r="H139">
        <v>88</v>
      </c>
      <c r="I139">
        <v>0</v>
      </c>
    </row>
    <row r="140" spans="5:9" ht="12.75">
      <c r="E140">
        <v>88</v>
      </c>
      <c r="F140">
        <v>1</v>
      </c>
      <c r="H140">
        <v>88</v>
      </c>
      <c r="I140">
        <v>1</v>
      </c>
    </row>
    <row r="141" spans="5:9" ht="12.75">
      <c r="E141">
        <v>89</v>
      </c>
      <c r="F141">
        <v>1</v>
      </c>
      <c r="H141">
        <v>89</v>
      </c>
      <c r="I141">
        <v>1</v>
      </c>
    </row>
    <row r="142" spans="5:9" ht="12.75">
      <c r="E142">
        <v>90</v>
      </c>
      <c r="F142">
        <v>1</v>
      </c>
      <c r="H142">
        <v>90</v>
      </c>
      <c r="I142">
        <v>1</v>
      </c>
    </row>
    <row r="143" spans="8:9" ht="12.75">
      <c r="H143">
        <v>89</v>
      </c>
      <c r="I143">
        <v>0</v>
      </c>
    </row>
    <row r="144" spans="8:9" ht="12.75">
      <c r="H144">
        <v>90</v>
      </c>
      <c r="I144">
        <v>0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</dc:creator>
  <cp:keywords/>
  <dc:description/>
  <cp:lastModifiedBy>Manfred Bauer</cp:lastModifiedBy>
  <cp:lastPrinted>2010-04-08T08:41:20Z</cp:lastPrinted>
  <dcterms:created xsi:type="dcterms:W3CDTF">2007-08-10T13:40:33Z</dcterms:created>
  <dcterms:modified xsi:type="dcterms:W3CDTF">2011-07-22T20:34:37Z</dcterms:modified>
  <cp:category/>
  <cp:version/>
  <cp:contentType/>
  <cp:contentStatus/>
</cp:coreProperties>
</file>